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76" i="1" l="1"/>
  <c r="J176" i="1"/>
  <c r="H176" i="1"/>
  <c r="F176" i="1"/>
  <c r="J157" i="1"/>
  <c r="H157" i="1"/>
  <c r="G157" i="1"/>
  <c r="F157" i="1"/>
  <c r="J138" i="1"/>
  <c r="I138" i="1"/>
  <c r="H138" i="1"/>
  <c r="G138" i="1"/>
  <c r="F138" i="1"/>
  <c r="J119" i="1"/>
  <c r="H119" i="1"/>
  <c r="G119" i="1"/>
  <c r="F119" i="1"/>
  <c r="F100" i="1"/>
  <c r="J100" i="1"/>
  <c r="I100" i="1"/>
  <c r="H100" i="1"/>
  <c r="G100" i="1"/>
  <c r="J81" i="1"/>
  <c r="I81" i="1"/>
  <c r="H81" i="1"/>
  <c r="G81" i="1"/>
  <c r="F81" i="1"/>
  <c r="J62" i="1"/>
  <c r="G62" i="1"/>
  <c r="F62" i="1"/>
  <c r="I62" i="1"/>
  <c r="H62" i="1"/>
  <c r="I43" i="1"/>
  <c r="F43" i="1"/>
  <c r="J43" i="1"/>
  <c r="H43" i="1"/>
  <c r="G43" i="1"/>
  <c r="J24" i="1"/>
  <c r="I24" i="1"/>
  <c r="H24" i="1"/>
  <c r="G24" i="1"/>
  <c r="F24" i="1"/>
  <c r="L196" i="1"/>
  <c r="L195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<sst xmlns="http://schemas.openxmlformats.org/spreadsheetml/2006/main" count="310" uniqueCount="96">
  <si>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</si>
  <si>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</si>
  <si>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</si>
  <si>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</si>
  <si>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</si>
  <si>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</si>
  <si>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</si>
  <si>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</si>
  <si>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</si>
  <si>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</si>
  <si>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</si>
  <si>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</si>
  <si>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</si>
  <si>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</si>
  <si>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</si>
  <si>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</si>
  <si>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</si>
  <si>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</si>
  <si>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</si>
  <si>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</si>
  <si>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</si>
  <si>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</si>
  <si>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</si>
  <si>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</si>
  <si>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</si>
  <si>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</si>
  <si>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</si>
  <si>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</si>
  <si>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</si>
  <si>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</si>
  <si>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</si>
  <si>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</si>
  <si>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</si>
  <si>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</si>
  <si>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</si>
  <si>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</si>
  <si>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</si>
  <si>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</si>
  <si>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</si>
  <si>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рисовая с маслом </t>
  </si>
  <si>
    <t>напиток кофейный</t>
  </si>
  <si>
    <t xml:space="preserve"> хлеб пшеничный с сыром</t>
  </si>
  <si>
    <t xml:space="preserve"> </t>
  </si>
  <si>
    <t>сочень с творогом</t>
  </si>
  <si>
    <t>десерт</t>
  </si>
  <si>
    <t>щи из свеж капусты</t>
  </si>
  <si>
    <t>огурец свежий</t>
  </si>
  <si>
    <t>сок фруктовый</t>
  </si>
  <si>
    <t>хлеб пшеничный</t>
  </si>
  <si>
    <t xml:space="preserve">банан </t>
  </si>
  <si>
    <t>суп вермишелевый</t>
  </si>
  <si>
    <t>СОШ №3 г.Лысково</t>
  </si>
  <si>
    <t>директор</t>
  </si>
  <si>
    <t>Блинова И.А.</t>
  </si>
  <si>
    <t>рыба тушеная с овощами</t>
  </si>
  <si>
    <t>рис отварной</t>
  </si>
  <si>
    <t>котлета из говядины</t>
  </si>
  <si>
    <t>котлета из говядины,рожки отварные</t>
  </si>
  <si>
    <t>компот из ягод</t>
  </si>
  <si>
    <t>хлеб ржаной</t>
  </si>
  <si>
    <t>винегрет овощной</t>
  </si>
  <si>
    <t>суп картофельный  с горохом</t>
  </si>
  <si>
    <t>рожки отварные</t>
  </si>
  <si>
    <t>куры тушеные</t>
  </si>
  <si>
    <t>куры тушеные,каша гречневая рассыпчатая</t>
  </si>
  <si>
    <t>помидора  свежая</t>
  </si>
  <si>
    <t>компот из сухофруктов</t>
  </si>
  <si>
    <t>борщ из свежей капусты</t>
  </si>
  <si>
    <t>каша гречневая рассыпчатая</t>
  </si>
  <si>
    <t>котлета куриная</t>
  </si>
  <si>
    <t>котлета куриная,пюре картофельное</t>
  </si>
  <si>
    <t>чай</t>
  </si>
  <si>
    <t>мандарин</t>
  </si>
  <si>
    <t>рассольник ленинградский</t>
  </si>
  <si>
    <t>пюре картофельное</t>
  </si>
  <si>
    <t xml:space="preserve">каша молочная пшенная с маслом </t>
  </si>
  <si>
    <t>хлеб пшеничный с маслом</t>
  </si>
  <si>
    <t>рогалик с кремфилом</t>
  </si>
  <si>
    <t>котлеты рыбные</t>
  </si>
  <si>
    <t>котлеты рыбные,рис отварной</t>
  </si>
  <si>
    <t>икра кабачковая</t>
  </si>
  <si>
    <t>тефтели из говядины</t>
  </si>
  <si>
    <t>тефтели из говядины,рожки отварные</t>
  </si>
  <si>
    <t>Хлеб пшеничный</t>
  </si>
  <si>
    <t xml:space="preserve">яблоко </t>
  </si>
  <si>
    <t>суп картофельный с горохом</t>
  </si>
  <si>
    <t xml:space="preserve">огурец свежий </t>
  </si>
  <si>
    <t>картофель тушеный с курицей</t>
  </si>
  <si>
    <t>напиток лимонный</t>
  </si>
  <si>
    <t xml:space="preserve"> салат из свежей капусты</t>
  </si>
  <si>
    <t>щи из свежей капусты с рыбными консервами</t>
  </si>
  <si>
    <t>салат из свежей капусты</t>
  </si>
  <si>
    <t>запеканка творожная со сгущенкой</t>
  </si>
  <si>
    <t>яблоко</t>
  </si>
  <si>
    <t>салат из моркови с сахаром</t>
  </si>
  <si>
    <t>рыба тушеная с овощами 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</si>
</sst>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51</v>
      </c>
      <c r="D1" s="52"/>
      <c r="E1" s="52"/>
      <c r="F1" s="12" t="s">
        <v>16</v>
      </c>
      <c r="G1" s="2" t="s">
        <v>17</v>
      </c>
      <c r="H1" s="53" t="s">
        <v>52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</v>
      </c>
      <c r="H6" s="40">
        <v>12</v>
      </c>
      <c r="I6" s="40">
        <v>38</v>
      </c>
      <c r="J6" s="40">
        <v>294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3</v>
      </c>
      <c r="I8" s="43">
        <v>29</v>
      </c>
      <c r="J8" s="43">
        <v>155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55</v>
      </c>
      <c r="G9" s="43">
        <v>2</v>
      </c>
      <c r="H9" s="43">
        <v>2</v>
      </c>
      <c r="I9" s="43">
        <v>15</v>
      </c>
      <c r="J9" s="43">
        <v>194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50</v>
      </c>
      <c r="G11" s="43">
        <v>2</v>
      </c>
      <c r="H11" s="43">
        <v>2</v>
      </c>
      <c r="I11" s="43">
        <v>15</v>
      </c>
      <c r="J11" s="43">
        <v>83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</v>
      </c>
      <c r="H13" s="19">
        <f t="shared" si="0"/>
        <v>19</v>
      </c>
      <c r="I13" s="19">
        <f t="shared" si="0"/>
        <v>97</v>
      </c>
      <c r="J13" s="19">
        <f t="shared" si="0"/>
        <v>726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</v>
      </c>
      <c r="H15" s="43">
        <v>5</v>
      </c>
      <c r="I15" s="43">
        <v>8</v>
      </c>
      <c r="J15" s="43">
        <v>90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210</v>
      </c>
      <c r="G16" s="43">
        <v>7</v>
      </c>
      <c r="H16" s="43">
        <v>12</v>
      </c>
      <c r="I16" s="43">
        <v>38</v>
      </c>
      <c r="J16" s="43">
        <v>294</v>
      </c>
      <c r="K16" s="44">
        <v>174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4</v>
      </c>
      <c r="H18" s="43">
        <v>3</v>
      </c>
      <c r="I18" s="43">
        <v>29</v>
      </c>
      <c r="J18" s="43">
        <v>155</v>
      </c>
      <c r="K18" s="44">
        <v>379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55</v>
      </c>
      <c r="G19" s="43">
        <v>2</v>
      </c>
      <c r="H19" s="43">
        <v>2</v>
      </c>
      <c r="I19" s="43">
        <v>15</v>
      </c>
      <c r="J19" s="43">
        <v>194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15</v>
      </c>
      <c r="H23" s="19">
        <f t="shared" si="2"/>
        <v>22</v>
      </c>
      <c r="I23" s="19">
        <f t="shared" si="2"/>
        <v>90</v>
      </c>
      <c r="J23" s="19">
        <f t="shared" si="2"/>
        <v>733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1230</v>
      </c>
      <c r="G24" s="32">
        <f t="shared" ref="G24:J24" si="4">G13+G23</f>
        <v>30</v>
      </c>
      <c r="H24" s="32">
        <f t="shared" si="4"/>
        <v>41</v>
      </c>
      <c r="I24" s="32">
        <f t="shared" si="4"/>
        <v>187</v>
      </c>
      <c r="J24" s="32">
        <f t="shared" si="4"/>
        <v>1459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350</v>
      </c>
      <c r="G25" s="40">
        <v>14</v>
      </c>
      <c r="H25" s="40">
        <v>10</v>
      </c>
      <c r="I25" s="40">
        <v>41</v>
      </c>
      <c r="J25" s="40">
        <v>366</v>
      </c>
      <c r="K25" s="41">
        <v>229.304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</v>
      </c>
      <c r="H26" s="43">
        <v>0</v>
      </c>
      <c r="I26" s="43">
        <v>2</v>
      </c>
      <c r="J26" s="43">
        <v>13</v>
      </c>
      <c r="K26" s="44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>
        <v>389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35</v>
      </c>
      <c r="G28" s="43">
        <v>3</v>
      </c>
      <c r="H28" s="43">
        <v>0</v>
      </c>
      <c r="I28" s="43">
        <v>17</v>
      </c>
      <c r="J28" s="43">
        <v>82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190</v>
      </c>
      <c r="G29" s="43">
        <v>2</v>
      </c>
      <c r="H29" s="43">
        <v>1</v>
      </c>
      <c r="I29" s="43">
        <v>32</v>
      </c>
      <c r="J29" s="43">
        <v>142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835</v>
      </c>
      <c r="G32" s="19">
        <f t="shared" ref="G32" si="6">SUM(G25:G31)</f>
        <v>21</v>
      </c>
      <c r="H32" s="19">
        <f t="shared" ref="H32" si="7">SUM(H25:H31)</f>
        <v>11</v>
      </c>
      <c r="I32" s="19">
        <f t="shared" ref="I32" si="8">SUM(I25:I31)</f>
        <v>112</v>
      </c>
      <c r="J32" s="19">
        <f t="shared" ref="J32:L32" si="9">SUM(J25:J31)</f>
        <v>688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0</v>
      </c>
      <c r="I33" s="43">
        <v>2</v>
      </c>
      <c r="J33" s="43">
        <v>13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2</v>
      </c>
      <c r="H34" s="43">
        <v>5</v>
      </c>
      <c r="I34" s="43">
        <v>13</v>
      </c>
      <c r="J34" s="43">
        <v>125</v>
      </c>
      <c r="K34" s="44">
        <v>111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10</v>
      </c>
      <c r="H35" s="43">
        <v>5</v>
      </c>
      <c r="I35" s="43">
        <v>4</v>
      </c>
      <c r="J35" s="43">
        <v>116</v>
      </c>
      <c r="K35" s="44">
        <v>229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4</v>
      </c>
      <c r="H36" s="43">
        <v>5</v>
      </c>
      <c r="I36" s="43">
        <v>37</v>
      </c>
      <c r="J36" s="43">
        <v>210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>
        <v>0</v>
      </c>
      <c r="I37" s="43">
        <v>20</v>
      </c>
      <c r="J37" s="43">
        <v>85</v>
      </c>
      <c r="K37" s="44">
        <v>389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35</v>
      </c>
      <c r="G38" s="43">
        <v>3</v>
      </c>
      <c r="H38" s="43">
        <v>0</v>
      </c>
      <c r="I38" s="43">
        <v>17</v>
      </c>
      <c r="J38" s="43">
        <v>82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49</v>
      </c>
      <c r="F40" s="43">
        <v>190</v>
      </c>
      <c r="G40" s="43">
        <v>2</v>
      </c>
      <c r="H40" s="43">
        <v>1</v>
      </c>
      <c r="I40" s="43">
        <v>32</v>
      </c>
      <c r="J40" s="43">
        <v>142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985</v>
      </c>
      <c r="G42" s="19">
        <f t="shared" ref="G42" si="10">SUM(G33:G41)</f>
        <v>23</v>
      </c>
      <c r="H42" s="19">
        <f t="shared" ref="H42" si="11">SUM(H33:H41)</f>
        <v>16</v>
      </c>
      <c r="I42" s="19">
        <f t="shared" ref="I42" si="12">SUM(I33:I41)</f>
        <v>125</v>
      </c>
      <c r="J42" s="19">
        <f t="shared" ref="J42:L42" si="13">SUM(J33:J41)</f>
        <v>773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1820</v>
      </c>
      <c r="G43" s="32">
        <f t="shared" ref="G43" si="14">G32+G42</f>
        <v>44</v>
      </c>
      <c r="H43" s="32">
        <f t="shared" ref="H43" si="15">H32+H42</f>
        <v>27</v>
      </c>
      <c r="I43" s="32">
        <f t="shared" ref="I43" si="16">I32+I42</f>
        <v>237</v>
      </c>
      <c r="J43" s="32">
        <f t="shared" ref="J43:L43" si="17">J32+J42</f>
        <v>1461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240</v>
      </c>
      <c r="G44" s="40">
        <v>22</v>
      </c>
      <c r="H44" s="40">
        <v>37</v>
      </c>
      <c r="I44" s="40">
        <v>33</v>
      </c>
      <c r="J44" s="40">
        <v>553</v>
      </c>
      <c r="K44" s="41">
        <v>267.30900000000003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60</v>
      </c>
      <c r="F45" s="43">
        <v>60</v>
      </c>
      <c r="G45" s="43">
        <v>1</v>
      </c>
      <c r="H45" s="43">
        <v>4</v>
      </c>
      <c r="I45" s="43">
        <v>5</v>
      </c>
      <c r="J45" s="43">
        <v>56</v>
      </c>
      <c r="K45" s="44">
        <v>67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22</v>
      </c>
      <c r="J46" s="43">
        <v>84</v>
      </c>
      <c r="K46" s="44">
        <v>342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35</v>
      </c>
      <c r="G47" s="43">
        <v>2</v>
      </c>
      <c r="H47" s="43">
        <v>0</v>
      </c>
      <c r="I47" s="43">
        <v>17</v>
      </c>
      <c r="J47" s="43">
        <v>81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25</v>
      </c>
      <c r="H51" s="19">
        <f t="shared" ref="H51" si="19">SUM(H44:H50)</f>
        <v>41</v>
      </c>
      <c r="I51" s="19">
        <f t="shared" ref="I51" si="20">SUM(I44:I50)</f>
        <v>77</v>
      </c>
      <c r="J51" s="19">
        <f t="shared" ref="J51:L51" si="21">SUM(J44:J50)</f>
        <v>774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</v>
      </c>
      <c r="H52" s="43">
        <v>4</v>
      </c>
      <c r="I52" s="43">
        <v>5</v>
      </c>
      <c r="J52" s="43">
        <v>56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148</v>
      </c>
      <c r="H53" s="43">
        <v>6</v>
      </c>
      <c r="I53" s="43">
        <v>5</v>
      </c>
      <c r="J53" s="43">
        <v>17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16</v>
      </c>
      <c r="H54" s="43">
        <v>32</v>
      </c>
      <c r="I54" s="43">
        <v>7</v>
      </c>
      <c r="J54" s="43">
        <v>384</v>
      </c>
      <c r="K54" s="44">
        <v>267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6</v>
      </c>
      <c r="H55" s="43">
        <v>5</v>
      </c>
      <c r="I55" s="43">
        <v>26</v>
      </c>
      <c r="J55" s="43">
        <v>169</v>
      </c>
      <c r="K55" s="44">
        <v>309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22</v>
      </c>
      <c r="J56" s="43">
        <v>84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35</v>
      </c>
      <c r="G58" s="43">
        <v>2</v>
      </c>
      <c r="H58" s="43">
        <v>0</v>
      </c>
      <c r="I58" s="43">
        <v>17</v>
      </c>
      <c r="J58" s="43">
        <v>81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173</v>
      </c>
      <c r="H61" s="19">
        <f t="shared" ref="H61" si="23">SUM(H52:H60)</f>
        <v>47</v>
      </c>
      <c r="I61" s="19">
        <f t="shared" ref="I61" si="24">SUM(I52:I60)</f>
        <v>82</v>
      </c>
      <c r="J61" s="19">
        <f t="shared" ref="J61:L61" si="25">SUM(J52:J60)</f>
        <v>791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198</v>
      </c>
      <c r="H62" s="32">
        <f t="shared" ref="H62" si="27">H51+H61</f>
        <v>88</v>
      </c>
      <c r="I62" s="32">
        <f t="shared" ref="I62" si="28">I51+I61</f>
        <v>159</v>
      </c>
      <c r="J62" s="32">
        <f t="shared" ref="J62:L62" si="29">J51+J61</f>
        <v>1565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240</v>
      </c>
      <c r="G63" s="40">
        <v>30</v>
      </c>
      <c r="H63" s="40">
        <v>29</v>
      </c>
      <c r="I63" s="40">
        <v>39</v>
      </c>
      <c r="J63" s="40">
        <v>539</v>
      </c>
      <c r="K63" s="41">
        <v>288.17099999999999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65</v>
      </c>
      <c r="F64" s="43">
        <v>60</v>
      </c>
      <c r="G64" s="43">
        <v>0</v>
      </c>
      <c r="H64" s="43">
        <v>2</v>
      </c>
      <c r="I64" s="43">
        <v>13</v>
      </c>
      <c r="J64" s="43">
        <v>13</v>
      </c>
      <c r="K64" s="44">
        <v>70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</v>
      </c>
      <c r="H65" s="43">
        <v>0</v>
      </c>
      <c r="I65" s="43">
        <v>47</v>
      </c>
      <c r="J65" s="43">
        <v>196</v>
      </c>
      <c r="K65" s="44">
        <v>349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35</v>
      </c>
      <c r="G66" s="43">
        <v>3</v>
      </c>
      <c r="H66" s="43">
        <v>0</v>
      </c>
      <c r="I66" s="43">
        <v>17</v>
      </c>
      <c r="J66" s="43">
        <v>82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34</v>
      </c>
      <c r="H70" s="19">
        <f t="shared" ref="H70" si="31">SUM(H63:H69)</f>
        <v>31</v>
      </c>
      <c r="I70" s="19">
        <f t="shared" ref="I70" si="32">SUM(I63:I69)</f>
        <v>116</v>
      </c>
      <c r="J70" s="19">
        <f t="shared" ref="J70:L70" si="33">SUM(J63:J69)</f>
        <v>830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</v>
      </c>
      <c r="H71" s="43">
        <v>2</v>
      </c>
      <c r="I71" s="43">
        <v>13</v>
      </c>
      <c r="J71" s="43">
        <v>13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21</v>
      </c>
      <c r="H73" s="43">
        <v>23</v>
      </c>
      <c r="I73" s="43">
        <v>0</v>
      </c>
      <c r="J73" s="43">
        <v>295</v>
      </c>
      <c r="K73" s="44">
        <v>288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9</v>
      </c>
      <c r="H74" s="43">
        <v>6</v>
      </c>
      <c r="I74" s="43">
        <v>39</v>
      </c>
      <c r="J74" s="43">
        <v>244</v>
      </c>
      <c r="K74" s="44">
        <v>171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>
        <v>0</v>
      </c>
      <c r="I75" s="43">
        <v>47</v>
      </c>
      <c r="J75" s="43">
        <v>196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35</v>
      </c>
      <c r="G76" s="43">
        <v>3</v>
      </c>
      <c r="H76" s="43">
        <v>0</v>
      </c>
      <c r="I76" s="43">
        <v>17</v>
      </c>
      <c r="J76" s="43">
        <v>82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36</v>
      </c>
      <c r="H80" s="19">
        <f t="shared" ref="H80" si="35">SUM(H71:H79)</f>
        <v>36</v>
      </c>
      <c r="I80" s="19">
        <f t="shared" ref="I80" si="36">SUM(I71:I79)</f>
        <v>127</v>
      </c>
      <c r="J80" s="19">
        <f t="shared" ref="J80:L80" si="37">SUM(J71:J79)</f>
        <v>934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70</v>
      </c>
      <c r="H81" s="32">
        <f t="shared" ref="H81" si="39">H70+H80</f>
        <v>67</v>
      </c>
      <c r="I81" s="32">
        <f t="shared" ref="I81" si="40">I70+I80</f>
        <v>243</v>
      </c>
      <c r="J81" s="32">
        <f t="shared" ref="J81:L81" si="41">J70+J80</f>
        <v>1764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240</v>
      </c>
      <c r="G82" s="40">
        <v>22</v>
      </c>
      <c r="H82" s="40">
        <v>20</v>
      </c>
      <c r="I82" s="40">
        <v>40</v>
      </c>
      <c r="J82" s="40">
        <v>426</v>
      </c>
      <c r="K82" s="41">
        <v>294.29700000000003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</v>
      </c>
      <c r="H84" s="43">
        <v>0</v>
      </c>
      <c r="I84" s="43">
        <v>20</v>
      </c>
      <c r="J84" s="43">
        <v>85</v>
      </c>
      <c r="K84" s="44">
        <v>128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35</v>
      </c>
      <c r="G85" s="43">
        <v>3</v>
      </c>
      <c r="H85" s="43">
        <v>0</v>
      </c>
      <c r="I85" s="43">
        <v>17</v>
      </c>
      <c r="J85" s="43">
        <v>82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120</v>
      </c>
      <c r="G86" s="43">
        <v>1</v>
      </c>
      <c r="H86" s="43">
        <v>0</v>
      </c>
      <c r="I86" s="43">
        <v>8</v>
      </c>
      <c r="J86" s="43">
        <v>46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27</v>
      </c>
      <c r="H89" s="19">
        <f t="shared" ref="H89" si="43">SUM(H82:H88)</f>
        <v>20</v>
      </c>
      <c r="I89" s="19">
        <f t="shared" ref="I89" si="44">SUM(I82:I88)</f>
        <v>85</v>
      </c>
      <c r="J89" s="19">
        <f t="shared" ref="J89:L89" si="45">SUM(J82:J88)</f>
        <v>639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6</v>
      </c>
      <c r="H91" s="43">
        <v>5</v>
      </c>
      <c r="I91" s="43">
        <v>17</v>
      </c>
      <c r="J91" s="43">
        <v>149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16</v>
      </c>
      <c r="H92" s="43">
        <v>15</v>
      </c>
      <c r="I92" s="43">
        <v>14</v>
      </c>
      <c r="J92" s="43">
        <v>257</v>
      </c>
      <c r="K92" s="44">
        <v>294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6</v>
      </c>
      <c r="H93" s="43">
        <v>5</v>
      </c>
      <c r="I93" s="43">
        <v>26</v>
      </c>
      <c r="J93" s="43">
        <v>169</v>
      </c>
      <c r="K93" s="44">
        <v>297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>
        <v>128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35</v>
      </c>
      <c r="G95" s="43">
        <v>3</v>
      </c>
      <c r="H95" s="43">
        <v>0</v>
      </c>
      <c r="I95" s="43">
        <v>17</v>
      </c>
      <c r="J95" s="43">
        <v>82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72</v>
      </c>
      <c r="F97" s="43">
        <v>120</v>
      </c>
      <c r="G97" s="43">
        <v>1</v>
      </c>
      <c r="H97" s="43">
        <v>0</v>
      </c>
      <c r="I97" s="43">
        <v>8</v>
      </c>
      <c r="J97" s="43">
        <v>46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33</v>
      </c>
      <c r="H99" s="19">
        <f t="shared" ref="H99" si="47">SUM(H90:H98)</f>
        <v>25</v>
      </c>
      <c r="I99" s="19">
        <f t="shared" ref="I99" si="48">SUM(I90:I98)</f>
        <v>102</v>
      </c>
      <c r="J99" s="19">
        <f t="shared" ref="J99:L99" si="49">SUM(J90:J98)</f>
        <v>788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1440</v>
      </c>
      <c r="G100" s="32">
        <f t="shared" ref="G100" si="50">G89+G99</f>
        <v>60</v>
      </c>
      <c r="H100" s="32">
        <f t="shared" ref="H100" si="51">H89+H99</f>
        <v>45</v>
      </c>
      <c r="I100" s="32">
        <f t="shared" ref="I100" si="52">I89+I99</f>
        <v>187</v>
      </c>
      <c r="J100" s="32">
        <f t="shared" ref="J100:L100" si="53">J89+J99</f>
        <v>1427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7</v>
      </c>
      <c r="H101" s="40">
        <v>12</v>
      </c>
      <c r="I101" s="40">
        <v>38</v>
      </c>
      <c r="J101" s="40">
        <v>294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3</v>
      </c>
      <c r="I103" s="43">
        <v>29</v>
      </c>
      <c r="J103" s="43">
        <v>155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85</v>
      </c>
      <c r="G104" s="43">
        <v>8</v>
      </c>
      <c r="H104" s="43">
        <v>6</v>
      </c>
      <c r="I104" s="43">
        <v>17</v>
      </c>
      <c r="J104" s="43">
        <v>194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77</v>
      </c>
      <c r="F106" s="43">
        <v>45</v>
      </c>
      <c r="G106" s="43">
        <v>2</v>
      </c>
      <c r="H106" s="43">
        <v>2</v>
      </c>
      <c r="I106" s="43">
        <v>15</v>
      </c>
      <c r="J106" s="43">
        <v>83</v>
      </c>
      <c r="K106" s="44"/>
      <c r="L106" s="43"/>
    </row>
    <row r="107" spans="1:12" ht="15" x14ac:dyDescent="0.25">
      <c r="A107" s="23"/>
      <c r="B107" s="15"/>
      <c r="C107" s="11"/>
      <c r="D107" s="6" t="s">
        <v>42</v>
      </c>
      <c r="E107" s="42" t="s">
        <v>42</v>
      </c>
      <c r="F107" s="43" t="s">
        <v>42</v>
      </c>
      <c r="G107" s="43" t="s">
        <v>42</v>
      </c>
      <c r="H107" s="43" t="s">
        <v>42</v>
      </c>
      <c r="I107" s="43" t="s">
        <v>42</v>
      </c>
      <c r="J107" s="43" t="s">
        <v>42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</v>
      </c>
      <c r="H108" s="19">
        <f t="shared" si="54"/>
        <v>23</v>
      </c>
      <c r="I108" s="19">
        <f t="shared" si="54"/>
        <v>99</v>
      </c>
      <c r="J108" s="19">
        <f t="shared" si="54"/>
        <v>726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210</v>
      </c>
      <c r="G111" s="43">
        <v>7</v>
      </c>
      <c r="H111" s="43">
        <v>12</v>
      </c>
      <c r="I111" s="43">
        <v>38</v>
      </c>
      <c r="J111" s="43">
        <v>294</v>
      </c>
      <c r="K111" s="44">
        <v>174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4</v>
      </c>
      <c r="H113" s="43">
        <v>3</v>
      </c>
      <c r="I113" s="43">
        <v>29</v>
      </c>
      <c r="J113" s="43">
        <v>155</v>
      </c>
      <c r="K113" s="44">
        <v>379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76</v>
      </c>
      <c r="F114" s="43">
        <v>85</v>
      </c>
      <c r="G114" s="43">
        <v>8</v>
      </c>
      <c r="H114" s="43">
        <v>6</v>
      </c>
      <c r="I114" s="43">
        <v>17</v>
      </c>
      <c r="J114" s="43">
        <v>194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44</v>
      </c>
      <c r="E116" s="42" t="s">
        <v>77</v>
      </c>
      <c r="F116" s="43">
        <v>45</v>
      </c>
      <c r="G116" s="43">
        <v>2</v>
      </c>
      <c r="H116" s="43">
        <v>2</v>
      </c>
      <c r="I116" s="43">
        <v>15</v>
      </c>
      <c r="J116" s="43">
        <v>83</v>
      </c>
      <c r="K116" s="44"/>
      <c r="L116" s="43"/>
    </row>
    <row r="117" spans="1:12" ht="15" x14ac:dyDescent="0.25">
      <c r="A117" s="23"/>
      <c r="B117" s="15"/>
      <c r="C117" s="11"/>
      <c r="D117" s="6" t="s">
        <v>42</v>
      </c>
      <c r="E117" s="42" t="s">
        <v>42</v>
      </c>
      <c r="F117" s="43" t="s">
        <v>42</v>
      </c>
      <c r="G117" s="43" t="s">
        <v>42</v>
      </c>
      <c r="H117" s="43" t="s">
        <v>42</v>
      </c>
      <c r="I117" s="43" t="s">
        <v>42</v>
      </c>
      <c r="J117" s="43" t="s">
        <v>42</v>
      </c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107</v>
      </c>
      <c r="J118" s="19">
        <f t="shared" si="56"/>
        <v>816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8">G108+G118</f>
        <v>44</v>
      </c>
      <c r="H119" s="32">
        <f t="shared" ref="H119" si="59">H108+H118</f>
        <v>51</v>
      </c>
      <c r="I119" s="32">
        <f t="shared" ref="I119" si="60">I108+I118</f>
        <v>206</v>
      </c>
      <c r="J119" s="32">
        <f t="shared" ref="J119:L119" si="61">J108+J118</f>
        <v>1542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240</v>
      </c>
      <c r="G120" s="40">
        <v>12</v>
      </c>
      <c r="H120" s="40">
        <v>11</v>
      </c>
      <c r="I120" s="40">
        <v>48</v>
      </c>
      <c r="J120" s="40">
        <v>370</v>
      </c>
      <c r="K120" s="41">
        <v>234.304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80</v>
      </c>
      <c r="F121" s="43">
        <v>60</v>
      </c>
      <c r="G121" s="43">
        <v>1</v>
      </c>
      <c r="H121" s="43">
        <v>5</v>
      </c>
      <c r="I121" s="43">
        <v>5</v>
      </c>
      <c r="J121" s="43">
        <v>73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</v>
      </c>
      <c r="H122" s="43">
        <v>0</v>
      </c>
      <c r="I122" s="43">
        <v>20</v>
      </c>
      <c r="J122" s="43">
        <v>85</v>
      </c>
      <c r="K122" s="44">
        <v>389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35</v>
      </c>
      <c r="G123" s="43">
        <v>3</v>
      </c>
      <c r="H123" s="43">
        <v>0</v>
      </c>
      <c r="I123" s="43">
        <v>17</v>
      </c>
      <c r="J123" s="43">
        <v>82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90</v>
      </c>
      <c r="J127" s="19">
        <f t="shared" si="62"/>
        <v>610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</v>
      </c>
      <c r="H128" s="43">
        <v>5</v>
      </c>
      <c r="I128" s="43">
        <v>5</v>
      </c>
      <c r="J128" s="43">
        <v>73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2</v>
      </c>
      <c r="H129" s="43">
        <v>5</v>
      </c>
      <c r="I129" s="43">
        <v>11</v>
      </c>
      <c r="J129" s="43">
        <v>104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8</v>
      </c>
      <c r="H130" s="43">
        <v>6</v>
      </c>
      <c r="I130" s="43">
        <v>11</v>
      </c>
      <c r="J130" s="43">
        <v>160</v>
      </c>
      <c r="K130" s="44">
        <v>234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4</v>
      </c>
      <c r="H131" s="43">
        <v>5</v>
      </c>
      <c r="I131" s="43">
        <v>37</v>
      </c>
      <c r="J131" s="43">
        <v>210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1</v>
      </c>
      <c r="H132" s="43">
        <v>0</v>
      </c>
      <c r="I132" s="43">
        <v>20</v>
      </c>
      <c r="J132" s="43">
        <v>85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35</v>
      </c>
      <c r="G133" s="43">
        <v>3</v>
      </c>
      <c r="H133" s="43">
        <v>0</v>
      </c>
      <c r="I133" s="43">
        <v>17</v>
      </c>
      <c r="J133" s="43">
        <v>82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19</v>
      </c>
      <c r="H137" s="19">
        <f t="shared" si="64"/>
        <v>21</v>
      </c>
      <c r="I137" s="19">
        <f t="shared" si="64"/>
        <v>101</v>
      </c>
      <c r="J137" s="19">
        <f t="shared" si="64"/>
        <v>714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36</v>
      </c>
      <c r="H138" s="32">
        <f t="shared" ref="H138" si="67">H127+H137</f>
        <v>37</v>
      </c>
      <c r="I138" s="32">
        <f t="shared" ref="I138" si="68">I127+I137</f>
        <v>191</v>
      </c>
      <c r="J138" s="32">
        <f t="shared" ref="J138:L138" si="69">J127+J137</f>
        <v>1324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240</v>
      </c>
      <c r="G139" s="40">
        <v>13</v>
      </c>
      <c r="H139" s="40">
        <v>13</v>
      </c>
      <c r="I139" s="40">
        <v>35</v>
      </c>
      <c r="J139" s="40">
        <v>310</v>
      </c>
      <c r="K139" s="41">
        <v>279.30900000000003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46</v>
      </c>
      <c r="F140" s="43">
        <v>60</v>
      </c>
      <c r="G140" s="43">
        <v>1</v>
      </c>
      <c r="H140" s="43">
        <v>0</v>
      </c>
      <c r="I140" s="43">
        <v>2</v>
      </c>
      <c r="J140" s="43">
        <v>13</v>
      </c>
      <c r="K140" s="44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30</v>
      </c>
      <c r="J141" s="43">
        <v>116</v>
      </c>
      <c r="K141" s="44">
        <v>588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83</v>
      </c>
      <c r="F142" s="43">
        <v>35</v>
      </c>
      <c r="G142" s="43">
        <v>3</v>
      </c>
      <c r="H142" s="43">
        <v>0</v>
      </c>
      <c r="I142" s="43">
        <v>17</v>
      </c>
      <c r="J142" s="43">
        <v>82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84</v>
      </c>
      <c r="F143" s="43">
        <v>185</v>
      </c>
      <c r="G143" s="43">
        <v>1</v>
      </c>
      <c r="H143" s="43">
        <v>0</v>
      </c>
      <c r="I143" s="43">
        <v>15</v>
      </c>
      <c r="J143" s="43">
        <v>57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18</v>
      </c>
      <c r="H146" s="19">
        <f t="shared" si="70"/>
        <v>13</v>
      </c>
      <c r="I146" s="19">
        <f t="shared" si="70"/>
        <v>99</v>
      </c>
      <c r="J146" s="19">
        <f t="shared" si="70"/>
        <v>578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1</v>
      </c>
      <c r="H147" s="43">
        <v>0</v>
      </c>
      <c r="I147" s="43">
        <v>2</v>
      </c>
      <c r="J147" s="43">
        <v>13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6</v>
      </c>
      <c r="H148" s="43">
        <v>5</v>
      </c>
      <c r="I148" s="43">
        <v>17</v>
      </c>
      <c r="J148" s="43">
        <v>149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7</v>
      </c>
      <c r="H149" s="43">
        <v>8</v>
      </c>
      <c r="I149" s="43">
        <v>9</v>
      </c>
      <c r="J149" s="43">
        <v>141</v>
      </c>
      <c r="K149" s="44">
        <v>279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6</v>
      </c>
      <c r="H150" s="43">
        <v>5</v>
      </c>
      <c r="I150" s="43">
        <v>26</v>
      </c>
      <c r="J150" s="43">
        <v>169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</v>
      </c>
      <c r="H151" s="43">
        <v>0</v>
      </c>
      <c r="I151" s="43">
        <v>30</v>
      </c>
      <c r="J151" s="43">
        <v>116</v>
      </c>
      <c r="K151" s="44">
        <v>588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35</v>
      </c>
      <c r="G152" s="43">
        <v>3</v>
      </c>
      <c r="H152" s="43">
        <v>0</v>
      </c>
      <c r="I152" s="43">
        <v>17</v>
      </c>
      <c r="J152" s="43">
        <v>82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84</v>
      </c>
      <c r="F154" s="43">
        <v>185</v>
      </c>
      <c r="G154" s="43">
        <v>1</v>
      </c>
      <c r="H154" s="43">
        <v>0</v>
      </c>
      <c r="I154" s="43">
        <v>15</v>
      </c>
      <c r="J154" s="43">
        <v>57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24</v>
      </c>
      <c r="H156" s="19">
        <f t="shared" si="72"/>
        <v>18</v>
      </c>
      <c r="I156" s="19">
        <f t="shared" si="72"/>
        <v>116</v>
      </c>
      <c r="J156" s="19">
        <f t="shared" si="72"/>
        <v>727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1690</v>
      </c>
      <c r="G157" s="32">
        <f t="shared" ref="G157" si="74">G146+G156</f>
        <v>42</v>
      </c>
      <c r="H157" s="32">
        <f t="shared" ref="H157" si="75">H146+H156</f>
        <v>31</v>
      </c>
      <c r="I157" s="32">
        <f t="shared" ref="I157" si="76">I146+I156</f>
        <v>215</v>
      </c>
      <c r="J157" s="32">
        <f t="shared" ref="J157:L157" si="77">J146+J156</f>
        <v>1305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240</v>
      </c>
      <c r="G158" s="40">
        <v>23</v>
      </c>
      <c r="H158" s="40">
        <v>25</v>
      </c>
      <c r="I158" s="40">
        <v>36</v>
      </c>
      <c r="J158" s="40">
        <v>453</v>
      </c>
      <c r="K158" s="41">
        <v>145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89</v>
      </c>
      <c r="F159" s="43">
        <v>60</v>
      </c>
      <c r="G159" s="43">
        <v>1</v>
      </c>
      <c r="H159" s="43">
        <v>1</v>
      </c>
      <c r="I159" s="43">
        <v>9</v>
      </c>
      <c r="J159" s="43">
        <v>94</v>
      </c>
      <c r="K159" s="44">
        <v>45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2</v>
      </c>
      <c r="H160" s="43">
        <v>2</v>
      </c>
      <c r="I160" s="43">
        <v>17</v>
      </c>
      <c r="J160" s="43">
        <v>87</v>
      </c>
      <c r="K160" s="44">
        <v>646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35</v>
      </c>
      <c r="G161" s="43">
        <v>2</v>
      </c>
      <c r="H161" s="43">
        <v>0</v>
      </c>
      <c r="I161" s="43">
        <v>17</v>
      </c>
      <c r="J161" s="43">
        <v>81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28</v>
      </c>
      <c r="H165" s="19">
        <f t="shared" si="78"/>
        <v>28</v>
      </c>
      <c r="I165" s="19">
        <f t="shared" si="78"/>
        <v>79</v>
      </c>
      <c r="J165" s="19">
        <f t="shared" si="78"/>
        <v>715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1</v>
      </c>
      <c r="H166" s="43">
        <v>1</v>
      </c>
      <c r="I166" s="43">
        <v>9</v>
      </c>
      <c r="J166" s="43">
        <v>94</v>
      </c>
      <c r="K166" s="44">
        <v>45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263</v>
      </c>
      <c r="G167" s="43">
        <v>6</v>
      </c>
      <c r="H167" s="43">
        <v>5</v>
      </c>
      <c r="I167" s="43">
        <v>17</v>
      </c>
      <c r="J167" s="43">
        <v>149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240</v>
      </c>
      <c r="G168" s="43">
        <v>23</v>
      </c>
      <c r="H168" s="43">
        <v>25</v>
      </c>
      <c r="I168" s="43">
        <v>36</v>
      </c>
      <c r="J168" s="43">
        <v>453</v>
      </c>
      <c r="K168" s="44">
        <v>145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2</v>
      </c>
      <c r="H170" s="43">
        <v>2</v>
      </c>
      <c r="I170" s="43">
        <v>17</v>
      </c>
      <c r="J170" s="43">
        <v>87</v>
      </c>
      <c r="K170" s="44">
        <v>646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35</v>
      </c>
      <c r="G172" s="43">
        <v>2</v>
      </c>
      <c r="H172" s="43">
        <v>0</v>
      </c>
      <c r="I172" s="43">
        <v>17</v>
      </c>
      <c r="J172" s="43">
        <v>81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80">SUM(G166:G174)</f>
        <v>34</v>
      </c>
      <c r="H175" s="19">
        <f t="shared" si="80"/>
        <v>33</v>
      </c>
      <c r="I175" s="19">
        <f t="shared" si="80"/>
        <v>96</v>
      </c>
      <c r="J175" s="19">
        <f t="shared" si="80"/>
        <v>864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1333</v>
      </c>
      <c r="G176" s="32">
        <f t="shared" ref="G176" si="82">G165+G175</f>
        <v>62</v>
      </c>
      <c r="H176" s="32">
        <f t="shared" ref="H176" si="83">H165+H175</f>
        <v>61</v>
      </c>
      <c r="I176" s="32">
        <f t="shared" ref="I176" si="84">I165+I175</f>
        <v>175</v>
      </c>
      <c r="J176" s="32">
        <f t="shared" ref="J176:L176" si="85">J165+J175</f>
        <v>1579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170</v>
      </c>
      <c r="G177" s="40">
        <v>22</v>
      </c>
      <c r="H177" s="40">
        <v>17</v>
      </c>
      <c r="I177" s="40">
        <v>42</v>
      </c>
      <c r="J177" s="40">
        <v>405</v>
      </c>
      <c r="K177" s="41">
        <v>223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94</v>
      </c>
      <c r="F178" s="43">
        <v>60</v>
      </c>
      <c r="G178" s="43">
        <v>1</v>
      </c>
      <c r="H178" s="43">
        <v>1</v>
      </c>
      <c r="I178" s="43">
        <v>15</v>
      </c>
      <c r="J178" s="43">
        <v>82</v>
      </c>
      <c r="K178" s="44">
        <v>62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35</v>
      </c>
      <c r="G180" s="43">
        <v>3</v>
      </c>
      <c r="H180" s="43">
        <v>0</v>
      </c>
      <c r="I180" s="43">
        <v>17</v>
      </c>
      <c r="J180" s="43">
        <v>82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93</v>
      </c>
      <c r="F181" s="43">
        <v>160</v>
      </c>
      <c r="G181" s="43">
        <v>1</v>
      </c>
      <c r="H181" s="43">
        <v>0</v>
      </c>
      <c r="I181" s="43">
        <v>8</v>
      </c>
      <c r="J181" s="43">
        <v>67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6">SUM(G177:G183)</f>
        <v>27</v>
      </c>
      <c r="H184" s="19">
        <f t="shared" si="86"/>
        <v>18</v>
      </c>
      <c r="I184" s="19">
        <f t="shared" si="86"/>
        <v>97</v>
      </c>
      <c r="J184" s="19">
        <f t="shared" si="86"/>
        <v>696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625</v>
      </c>
      <c r="G195" s="32">
        <f t="shared" ref="G195" si="90">G184+G194</f>
        <v>27</v>
      </c>
      <c r="H195" s="32">
        <f t="shared" ref="H195" si="91">H184+H194</f>
        <v>18</v>
      </c>
      <c r="I195" s="32">
        <f t="shared" ref="I195" si="92">I184+I194</f>
        <v>97</v>
      </c>
      <c r="J195" s="32">
        <f t="shared" ref="J195:L195" si="93">J184+J194</f>
        <v>696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61.3</v>
      </c>
      <c r="H196" s="34">
        <f t="shared" si="94"/>
        <v>46.6</v>
      </c>
      <c r="I196" s="34">
        <f t="shared" si="94"/>
        <v>189.7</v>
      </c>
      <c r="J196" s="34">
        <f t="shared" si="94"/>
        <v>1412.2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dcterms:created xsi:type="dcterms:W3CDTF">2022-05-16T14:23:56Z</dcterms:created>
  <dcterms:modified xsi:type="dcterms:W3CDTF">2023-11-09T12:04:16Z</dcterms:modified>
</cp:coreProperties>
</file>