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МЕНЮ НОВОЕ НА 2025г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H24" i="1" l="1"/>
  <c r="J24" i="1"/>
  <c r="I24" i="1"/>
  <c r="F24" i="1"/>
  <c r="J119" i="1"/>
  <c r="G119" i="1"/>
  <c r="H195" i="1"/>
  <c r="F195" i="1"/>
  <c r="J195" i="1"/>
  <c r="H157" i="1"/>
  <c r="G157" i="1"/>
  <c r="G100" i="1"/>
  <c r="F81" i="1"/>
  <c r="H81" i="1"/>
  <c r="J81" i="1"/>
  <c r="G81" i="1"/>
  <c r="G196" i="1" s="1"/>
  <c r="I43" i="1"/>
  <c r="H196" i="1"/>
  <c r="F196" i="1" l="1"/>
  <c r="I196" i="1"/>
  <c r="J196" i="1"/>
</calcChain>
</file>

<file path=xl/sharedStrings.xml><?xml version="1.0" encoding="utf-8"?>
<sst xmlns="http://schemas.openxmlformats.org/spreadsheetml/2006/main" count="352" uniqueCount="100">
  <si>
    <t>Школа</t>
  </si>
  <si>
    <t>СОШ №3 г.Лысково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</si>
  <si>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</si>
  <si>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</si>
  <si>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</si>
  <si>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</si>
  <si>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</si>
  <si>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Блинова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</si>
  <si>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</si>
  <si>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</si>
  <si>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</si>
  <si>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</si>
  <si>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</si>
  <si>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</si>
  <si>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</si>
  <si>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</si>
  <si>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</si>
  <si>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</si>
  <si>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</si>
  <si>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</si>
  <si>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</si>
  <si>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</si>
  <si>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</si>
  <si>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</si>
  <si>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</si>
  <si>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</si>
  <si>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</si>
  <si>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</si>
  <si>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рисовая с маслом </t>
  </si>
  <si>
    <t xml:space="preserve"> </t>
  </si>
  <si>
    <t>гор.напиток</t>
  </si>
  <si>
    <t>напиток кофейный</t>
  </si>
  <si>
    <t>хлеб</t>
  </si>
  <si>
    <t>фрукты</t>
  </si>
  <si>
    <t>десерт</t>
  </si>
  <si>
    <t>изделие кондитерское</t>
  </si>
  <si>
    <t>итого</t>
  </si>
  <si>
    <t>Обед</t>
  </si>
  <si>
    <t>закуска</t>
  </si>
  <si>
    <t>1 блюдо</t>
  </si>
  <si>
    <t>щи из свеж капусты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</si>
  <si>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</si>
  <si>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</si>
  <si>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</si>
  <si>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</si>
  <si>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</si>
  <si>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</si>
  <si>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биточек рыбный , пюре картофельное</t>
  </si>
  <si>
    <t>овощи  свежие (консервированные)</t>
  </si>
  <si>
    <t>сок фруктовый</t>
  </si>
  <si>
    <t>хлеб пшеничный</t>
  </si>
  <si>
    <t xml:space="preserve">банан </t>
  </si>
  <si>
    <t>суп вермишелевый</t>
  </si>
  <si>
    <t>рис отварной</t>
  </si>
  <si>
    <t>котлета из говядины,рожки отварные</t>
  </si>
  <si>
    <t>винегрет овощной</t>
  </si>
  <si>
    <t>компот из ягод</t>
  </si>
  <si>
    <t>хлеб ржаной</t>
  </si>
  <si>
    <t>суп картофельный  с горохом</t>
  </si>
  <si>
    <t>котлета из говядины</t>
  </si>
  <si>
    <t>рожки отварные</t>
  </si>
  <si>
    <t>куры тушеные,каша гречневая рассыпчатая</t>
  </si>
  <si>
    <t>компот из сухофруктов</t>
  </si>
  <si>
    <t>борщ из свежей капусты</t>
  </si>
  <si>
    <t>куры тушеные</t>
  </si>
  <si>
    <t>каша гречневая рассыпчатая</t>
  </si>
  <si>
    <t>чай</t>
  </si>
  <si>
    <t>рассольник ленинградский</t>
  </si>
  <si>
    <t>котлета куриная</t>
  </si>
  <si>
    <t>пюре картофельное</t>
  </si>
  <si>
    <t xml:space="preserve">каша молочная пшенная с маслом </t>
  </si>
  <si>
    <t>котлеты рыбные,рис отварной</t>
  </si>
  <si>
    <t>икра кабачковая</t>
  </si>
  <si>
    <t>котлеты рыбные</t>
  </si>
  <si>
    <t>тефтели из говядины,рожки отварные</t>
  </si>
  <si>
    <t>Хлеб пшеничный</t>
  </si>
  <si>
    <t>суп картофельный с горохом</t>
  </si>
  <si>
    <t>тефтели из говядины</t>
  </si>
  <si>
    <t>картофель тушеный с курицей</t>
  </si>
  <si>
    <t>напиток лимонный</t>
  </si>
  <si>
    <t>щи из свежей капусты с рыбными консервами</t>
  </si>
  <si>
    <t>запеканка творожная со сгущенкой</t>
  </si>
  <si>
    <t>яблоко</t>
  </si>
  <si>
    <t>Среднее значение за период:</t>
  </si>
  <si>
    <t xml:space="preserve">  </t>
  </si>
  <si>
    <t>биточек рыбный</t>
  </si>
  <si>
    <t>овощи   свежие (консервированные)</t>
  </si>
  <si>
    <t>котлета куриная,рис отварной</t>
  </si>
  <si>
    <t>чай с лимоном</t>
  </si>
  <si>
    <t xml:space="preserve"> банан </t>
  </si>
  <si>
    <t xml:space="preserve">изделие кондитерское </t>
  </si>
  <si>
    <t xml:space="preserve"> салат из свежей  (квашенной) капусты</t>
  </si>
  <si>
    <t>салат из свежей (квашенной) капусты</t>
  </si>
  <si>
    <t>суп картофельный с вермишелью</t>
  </si>
  <si>
    <t xml:space="preserve">напиток </t>
  </si>
  <si>
    <t>овощи свежие (консервированные)</t>
  </si>
  <si>
    <t xml:space="preserve">масло сливочное </t>
  </si>
  <si>
    <t xml:space="preserve">хлеб пшеничный  </t>
  </si>
  <si>
    <t xml:space="preserve">сыр </t>
  </si>
  <si>
    <t xml:space="preserve"> хлеб 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</si>
</sst>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E26" sqref="E26"/>
      <selection pane="topRight"/>
      <selection pane="bottomLeft"/>
      <selection pane="bottomRight" activeCell="J9" sqref="J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x14ac:dyDescent="0.2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7</v>
      </c>
      <c r="H6" s="21">
        <v>12</v>
      </c>
      <c r="I6" s="21">
        <v>38</v>
      </c>
      <c r="J6" s="21">
        <v>294</v>
      </c>
      <c r="K6" s="22">
        <v>174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 t="s">
        <v>29</v>
      </c>
      <c r="L7" s="28"/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4</v>
      </c>
      <c r="H8" s="28">
        <v>3</v>
      </c>
      <c r="I8" s="28">
        <v>29</v>
      </c>
      <c r="J8" s="28">
        <v>155</v>
      </c>
      <c r="K8" s="29">
        <v>379</v>
      </c>
      <c r="L8" s="28"/>
    </row>
    <row r="9" spans="1:12" ht="15" x14ac:dyDescent="0.25">
      <c r="A9" s="23"/>
      <c r="B9" s="24"/>
      <c r="C9" s="25"/>
      <c r="D9" s="30" t="s">
        <v>32</v>
      </c>
      <c r="E9" s="27" t="s">
        <v>99</v>
      </c>
      <c r="F9" s="28">
        <v>35</v>
      </c>
      <c r="G9" s="28">
        <v>3</v>
      </c>
      <c r="H9" s="28">
        <v>0</v>
      </c>
      <c r="I9" s="28">
        <v>17</v>
      </c>
      <c r="J9" s="28">
        <v>82</v>
      </c>
      <c r="K9" s="29"/>
      <c r="L9" s="28"/>
    </row>
    <row r="10" spans="1:12" ht="15" x14ac:dyDescent="0.25">
      <c r="A10" s="23"/>
      <c r="B10" s="24"/>
      <c r="C10" s="25"/>
      <c r="D10" s="30" t="s">
        <v>33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34</v>
      </c>
      <c r="E11" s="27" t="s">
        <v>35</v>
      </c>
      <c r="F11" s="28">
        <v>50</v>
      </c>
      <c r="G11" s="28">
        <v>3</v>
      </c>
      <c r="H11" s="28">
        <v>2</v>
      </c>
      <c r="I11" s="28">
        <v>15</v>
      </c>
      <c r="J11" s="28">
        <v>131</v>
      </c>
      <c r="K11" s="29"/>
      <c r="L11" s="28"/>
    </row>
    <row r="12" spans="1:12" ht="15" x14ac:dyDescent="0.25">
      <c r="A12" s="23"/>
      <c r="B12" s="24"/>
      <c r="C12" s="25"/>
      <c r="D12" s="26"/>
      <c r="E12" s="27" t="s">
        <v>98</v>
      </c>
      <c r="F12" s="28">
        <v>20</v>
      </c>
      <c r="G12" s="28">
        <v>5</v>
      </c>
      <c r="H12" s="28">
        <v>6</v>
      </c>
      <c r="I12" s="28">
        <v>0</v>
      </c>
      <c r="J12" s="28">
        <v>112</v>
      </c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515</v>
      </c>
      <c r="G13" s="36">
        <f t="shared" ref="G13:J13" si="0">SUM(G6:G12)</f>
        <v>22</v>
      </c>
      <c r="H13" s="36">
        <f t="shared" si="0"/>
        <v>23</v>
      </c>
      <c r="I13" s="36">
        <f t="shared" si="0"/>
        <v>99</v>
      </c>
      <c r="J13" s="36">
        <f t="shared" si="0"/>
        <v>774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39</v>
      </c>
      <c r="E15" s="27" t="s">
        <v>40</v>
      </c>
      <c r="F15" s="28">
        <v>250</v>
      </c>
      <c r="G15" s="28">
        <v>2</v>
      </c>
      <c r="H15" s="28">
        <v>5</v>
      </c>
      <c r="I15" s="28">
        <v>8</v>
      </c>
      <c r="J15" s="28">
        <v>90</v>
      </c>
      <c r="K15" s="29">
        <v>88</v>
      </c>
      <c r="L15" s="28"/>
    </row>
    <row r="16" spans="1:12" ht="15" x14ac:dyDescent="0.25">
      <c r="A16" s="23"/>
      <c r="B16" s="24"/>
      <c r="C16" s="25"/>
      <c r="D16" s="30" t="s">
        <v>41</v>
      </c>
      <c r="E16" s="27" t="s">
        <v>28</v>
      </c>
      <c r="F16" s="28">
        <v>210</v>
      </c>
      <c r="G16" s="28">
        <v>7</v>
      </c>
      <c r="H16" s="28">
        <v>12</v>
      </c>
      <c r="I16" s="28">
        <v>38</v>
      </c>
      <c r="J16" s="28">
        <v>294</v>
      </c>
      <c r="K16" s="29">
        <v>174</v>
      </c>
      <c r="L16" s="28"/>
    </row>
    <row r="17" spans="1:12" ht="15" x14ac:dyDescent="0.25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43</v>
      </c>
      <c r="E18" s="27" t="s">
        <v>31</v>
      </c>
      <c r="F18" s="28">
        <v>200</v>
      </c>
      <c r="G18" s="28">
        <v>4</v>
      </c>
      <c r="H18" s="28">
        <v>3</v>
      </c>
      <c r="I18" s="28">
        <v>29</v>
      </c>
      <c r="J18" s="28">
        <v>155</v>
      </c>
      <c r="K18" s="29">
        <v>379</v>
      </c>
      <c r="L18" s="28"/>
    </row>
    <row r="19" spans="1:12" ht="15" x14ac:dyDescent="0.25">
      <c r="A19" s="23"/>
      <c r="B19" s="24"/>
      <c r="C19" s="25"/>
      <c r="D19" s="30" t="s">
        <v>44</v>
      </c>
      <c r="E19" s="27" t="s">
        <v>99</v>
      </c>
      <c r="F19" s="28">
        <v>35</v>
      </c>
      <c r="G19" s="28">
        <v>3</v>
      </c>
      <c r="H19" s="28">
        <v>0</v>
      </c>
      <c r="I19" s="28">
        <v>17</v>
      </c>
      <c r="J19" s="28">
        <v>82</v>
      </c>
      <c r="K19" s="29"/>
      <c r="L19" s="28"/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41" t="s">
        <v>34</v>
      </c>
      <c r="E21" s="27" t="s">
        <v>35</v>
      </c>
      <c r="F21" s="28">
        <v>50</v>
      </c>
      <c r="G21" s="28">
        <v>3</v>
      </c>
      <c r="H21" s="28">
        <v>2</v>
      </c>
      <c r="I21" s="28">
        <v>15</v>
      </c>
      <c r="J21" s="28">
        <v>131</v>
      </c>
      <c r="K21" s="29"/>
      <c r="L21" s="28"/>
    </row>
    <row r="22" spans="1:12" ht="15" x14ac:dyDescent="0.25">
      <c r="A22" s="23"/>
      <c r="B22" s="24"/>
      <c r="C22" s="25"/>
      <c r="D22" s="26"/>
      <c r="E22" s="27" t="s">
        <v>98</v>
      </c>
      <c r="F22" s="28">
        <v>20</v>
      </c>
      <c r="G22" s="28">
        <v>5</v>
      </c>
      <c r="H22" s="28">
        <v>6</v>
      </c>
      <c r="I22" s="28">
        <v>0</v>
      </c>
      <c r="J22" s="28">
        <v>112</v>
      </c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765</v>
      </c>
      <c r="G23" s="36">
        <f t="shared" ref="G23:J23" si="1">SUM(G14:G22)</f>
        <v>24</v>
      </c>
      <c r="H23" s="36">
        <f t="shared" si="1"/>
        <v>28</v>
      </c>
      <c r="I23" s="36">
        <f t="shared" si="1"/>
        <v>107</v>
      </c>
      <c r="J23" s="36">
        <f t="shared" si="1"/>
        <v>864</v>
      </c>
      <c r="K23" s="37"/>
      <c r="L23" s="36">
        <f>SUM(L14:L22)</f>
        <v>0</v>
      </c>
    </row>
    <row r="24" spans="1:12" ht="15" x14ac:dyDescent="0.2">
      <c r="A24" s="42">
        <f>A6</f>
        <v>1</v>
      </c>
      <c r="B24" s="43">
        <f>B6</f>
        <v>1</v>
      </c>
      <c r="C24" s="52" t="s">
        <v>46</v>
      </c>
      <c r="D24" s="53"/>
      <c r="E24" s="44"/>
      <c r="F24" s="45">
        <f>F13+F23</f>
        <v>1280</v>
      </c>
      <c r="G24" s="45">
        <f t="shared" ref="G24:J24" si="2">G13+G23</f>
        <v>46</v>
      </c>
      <c r="H24" s="45">
        <f t="shared" si="2"/>
        <v>51</v>
      </c>
      <c r="I24" s="45">
        <f t="shared" si="2"/>
        <v>206</v>
      </c>
      <c r="J24" s="45">
        <f t="shared" si="2"/>
        <v>1638</v>
      </c>
      <c r="K24" s="45"/>
      <c r="L24" s="45">
        <f>L13+L23</f>
        <v>0</v>
      </c>
    </row>
    <row r="25" spans="1:12" ht="15" x14ac:dyDescent="0.25">
      <c r="A25" s="46">
        <v>1</v>
      </c>
      <c r="B25" s="24">
        <v>2</v>
      </c>
      <c r="C25" s="18" t="s">
        <v>26</v>
      </c>
      <c r="D25" s="19" t="s">
        <v>27</v>
      </c>
      <c r="E25" s="20" t="s">
        <v>47</v>
      </c>
      <c r="F25" s="21">
        <v>240</v>
      </c>
      <c r="G25" s="21">
        <v>13</v>
      </c>
      <c r="H25" s="21">
        <v>7</v>
      </c>
      <c r="I25" s="21">
        <v>40</v>
      </c>
      <c r="J25" s="21">
        <v>226</v>
      </c>
      <c r="K25" s="22">
        <v>234.31200000000001</v>
      </c>
      <c r="L25" s="21"/>
    </row>
    <row r="26" spans="1:12" ht="15" x14ac:dyDescent="0.25">
      <c r="A26" s="46"/>
      <c r="B26" s="24"/>
      <c r="C26" s="25"/>
      <c r="D26" s="26" t="s">
        <v>38</v>
      </c>
      <c r="E26" s="27" t="s">
        <v>48</v>
      </c>
      <c r="F26" s="28">
        <v>60</v>
      </c>
      <c r="G26" s="28">
        <v>1</v>
      </c>
      <c r="H26" s="28">
        <v>0</v>
      </c>
      <c r="I26" s="28">
        <v>2</v>
      </c>
      <c r="J26" s="28">
        <v>13</v>
      </c>
      <c r="K26" s="29">
        <v>71</v>
      </c>
      <c r="L26" s="28"/>
    </row>
    <row r="27" spans="1:12" ht="15" x14ac:dyDescent="0.25">
      <c r="A27" s="46"/>
      <c r="B27" s="24"/>
      <c r="C27" s="25"/>
      <c r="D27" s="30" t="s">
        <v>30</v>
      </c>
      <c r="E27" s="27" t="s">
        <v>29</v>
      </c>
      <c r="F27" s="28" t="s">
        <v>29</v>
      </c>
      <c r="G27" s="28" t="s">
        <v>29</v>
      </c>
      <c r="H27" s="28" t="s">
        <v>29</v>
      </c>
      <c r="I27" s="28" t="s">
        <v>29</v>
      </c>
      <c r="J27" s="28" t="s">
        <v>29</v>
      </c>
      <c r="K27" s="29" t="s">
        <v>29</v>
      </c>
      <c r="L27" s="28"/>
    </row>
    <row r="28" spans="1:12" ht="15" x14ac:dyDescent="0.25">
      <c r="A28" s="46"/>
      <c r="B28" s="24"/>
      <c r="C28" s="25"/>
      <c r="D28" s="30" t="s">
        <v>32</v>
      </c>
      <c r="E28" s="27" t="s">
        <v>50</v>
      </c>
      <c r="F28" s="28">
        <v>35</v>
      </c>
      <c r="G28" s="28">
        <v>3</v>
      </c>
      <c r="H28" s="28">
        <v>0</v>
      </c>
      <c r="I28" s="28">
        <v>17</v>
      </c>
      <c r="J28" s="28">
        <v>82</v>
      </c>
      <c r="K28" s="29"/>
      <c r="L28" s="28"/>
    </row>
    <row r="29" spans="1:12" ht="15" x14ac:dyDescent="0.25">
      <c r="A29" s="46"/>
      <c r="B29" s="24"/>
      <c r="C29" s="25"/>
      <c r="D29" s="30" t="s">
        <v>33</v>
      </c>
      <c r="E29" s="27" t="s">
        <v>29</v>
      </c>
      <c r="F29" s="28" t="s">
        <v>84</v>
      </c>
      <c r="G29" s="28" t="s">
        <v>29</v>
      </c>
      <c r="H29" s="28" t="s">
        <v>29</v>
      </c>
      <c r="I29" s="28" t="s">
        <v>29</v>
      </c>
      <c r="J29" s="28" t="s">
        <v>29</v>
      </c>
      <c r="K29" s="29"/>
      <c r="L29" s="28"/>
    </row>
    <row r="30" spans="1:12" ht="15" x14ac:dyDescent="0.25">
      <c r="A30" s="46"/>
      <c r="B30" s="24"/>
      <c r="C30" s="25"/>
      <c r="D30" s="26" t="s">
        <v>94</v>
      </c>
      <c r="E30" s="27" t="s">
        <v>49</v>
      </c>
      <c r="F30" s="28">
        <v>200</v>
      </c>
      <c r="G30" s="28">
        <v>1</v>
      </c>
      <c r="H30" s="28">
        <v>0</v>
      </c>
      <c r="I30" s="28">
        <v>20</v>
      </c>
      <c r="J30" s="28">
        <v>85</v>
      </c>
      <c r="K30" s="29">
        <v>389</v>
      </c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2"/>
      <c r="C32" s="33"/>
      <c r="D32" s="34" t="s">
        <v>36</v>
      </c>
      <c r="E32" s="35"/>
      <c r="F32" s="36">
        <f>SUM(F25:F31)</f>
        <v>535</v>
      </c>
      <c r="G32" s="36">
        <f>SUM(G25:G31)</f>
        <v>18</v>
      </c>
      <c r="H32" s="36">
        <f>SUM(H25:H31)</f>
        <v>7</v>
      </c>
      <c r="I32" s="36">
        <f>SUM(I25:I31)</f>
        <v>79</v>
      </c>
      <c r="J32" s="36">
        <f t="shared" ref="J32:L32" si="3">SUM(J25:J31)</f>
        <v>406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7" t="s">
        <v>95</v>
      </c>
      <c r="F33" s="28">
        <v>60</v>
      </c>
      <c r="G33" s="28">
        <v>1</v>
      </c>
      <c r="H33" s="28">
        <v>0</v>
      </c>
      <c r="I33" s="28">
        <v>2</v>
      </c>
      <c r="J33" s="28">
        <v>13</v>
      </c>
      <c r="K33" s="29">
        <v>71</v>
      </c>
      <c r="L33" s="28"/>
    </row>
    <row r="34" spans="1:12" ht="15" x14ac:dyDescent="0.25">
      <c r="A34" s="46"/>
      <c r="B34" s="24"/>
      <c r="C34" s="25"/>
      <c r="D34" s="30" t="s">
        <v>39</v>
      </c>
      <c r="E34" s="27" t="s">
        <v>52</v>
      </c>
      <c r="F34" s="28">
        <v>250</v>
      </c>
      <c r="G34" s="28">
        <v>2</v>
      </c>
      <c r="H34" s="28">
        <v>5</v>
      </c>
      <c r="I34" s="28">
        <v>13</v>
      </c>
      <c r="J34" s="28">
        <v>125</v>
      </c>
      <c r="K34" s="29">
        <v>111</v>
      </c>
      <c r="L34" s="28"/>
    </row>
    <row r="35" spans="1:12" ht="15" x14ac:dyDescent="0.25">
      <c r="A35" s="46"/>
      <c r="B35" s="24"/>
      <c r="C35" s="25"/>
      <c r="D35" s="30" t="s">
        <v>41</v>
      </c>
      <c r="E35" s="27" t="s">
        <v>85</v>
      </c>
      <c r="F35" s="28">
        <v>90</v>
      </c>
      <c r="G35" s="28">
        <v>10</v>
      </c>
      <c r="H35" s="28">
        <v>5</v>
      </c>
      <c r="I35" s="28">
        <v>4</v>
      </c>
      <c r="J35" s="28">
        <v>116</v>
      </c>
      <c r="K35" s="29">
        <v>229</v>
      </c>
      <c r="L35" s="28"/>
    </row>
    <row r="36" spans="1:12" ht="15" x14ac:dyDescent="0.25">
      <c r="A36" s="46"/>
      <c r="B36" s="24"/>
      <c r="C36" s="25"/>
      <c r="D36" s="30" t="s">
        <v>42</v>
      </c>
      <c r="E36" s="27" t="s">
        <v>69</v>
      </c>
      <c r="F36" s="28">
        <v>150</v>
      </c>
      <c r="G36" s="28">
        <v>3</v>
      </c>
      <c r="H36" s="28">
        <v>2</v>
      </c>
      <c r="I36" s="28">
        <v>19</v>
      </c>
      <c r="J36" s="28">
        <v>110</v>
      </c>
      <c r="K36" s="29">
        <v>312</v>
      </c>
      <c r="L36" s="28"/>
    </row>
    <row r="37" spans="1:12" ht="15" x14ac:dyDescent="0.25">
      <c r="A37" s="46"/>
      <c r="B37" s="24"/>
      <c r="C37" s="25"/>
      <c r="D37" s="30" t="s">
        <v>43</v>
      </c>
      <c r="E37" s="27" t="s">
        <v>49</v>
      </c>
      <c r="F37" s="28">
        <v>200</v>
      </c>
      <c r="G37" s="28">
        <v>1</v>
      </c>
      <c r="H37" s="28">
        <v>0</v>
      </c>
      <c r="I37" s="28">
        <v>20</v>
      </c>
      <c r="J37" s="28">
        <v>85</v>
      </c>
      <c r="K37" s="29">
        <v>389</v>
      </c>
      <c r="L37" s="28"/>
    </row>
    <row r="38" spans="1:12" ht="15" x14ac:dyDescent="0.25">
      <c r="A38" s="46"/>
      <c r="B38" s="24"/>
      <c r="C38" s="25"/>
      <c r="D38" s="30" t="s">
        <v>44</v>
      </c>
      <c r="E38" s="27" t="s">
        <v>50</v>
      </c>
      <c r="F38" s="28">
        <v>35</v>
      </c>
      <c r="G38" s="28">
        <v>3</v>
      </c>
      <c r="H38" s="28">
        <v>0</v>
      </c>
      <c r="I38" s="28">
        <v>17</v>
      </c>
      <c r="J38" s="28">
        <v>82</v>
      </c>
      <c r="K38" s="29"/>
      <c r="L38" s="28"/>
    </row>
    <row r="39" spans="1:12" ht="15" x14ac:dyDescent="0.25">
      <c r="A39" s="46"/>
      <c r="B39" s="24"/>
      <c r="C39" s="25"/>
      <c r="D39" s="30" t="s">
        <v>45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6"/>
      <c r="B40" s="24"/>
      <c r="C40" s="25"/>
      <c r="D40" s="26" t="s">
        <v>29</v>
      </c>
      <c r="E40" s="27" t="s">
        <v>29</v>
      </c>
      <c r="F40" s="28" t="s">
        <v>29</v>
      </c>
      <c r="G40" s="28" t="s">
        <v>29</v>
      </c>
      <c r="H40" s="28" t="s">
        <v>29</v>
      </c>
      <c r="I40" s="28" t="s">
        <v>29</v>
      </c>
      <c r="J40" s="28" t="s">
        <v>29</v>
      </c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2"/>
      <c r="C42" s="33"/>
      <c r="D42" s="34" t="s">
        <v>36</v>
      </c>
      <c r="E42" s="35"/>
      <c r="F42" s="36">
        <f>SUM(F33:F41)</f>
        <v>785</v>
      </c>
      <c r="G42" s="36">
        <f>SUM(G33:G41)</f>
        <v>20</v>
      </c>
      <c r="H42" s="36">
        <f>SUM(H33:H41)</f>
        <v>12</v>
      </c>
      <c r="I42" s="36">
        <f>SUM(I33:I41)</f>
        <v>75</v>
      </c>
      <c r="J42" s="36">
        <f t="shared" ref="J42:L42" si="4">SUM(J33:J41)</f>
        <v>531</v>
      </c>
      <c r="K42" s="37"/>
      <c r="L42" s="36">
        <f t="shared" si="4"/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52" t="s">
        <v>46</v>
      </c>
      <c r="D43" s="53"/>
      <c r="E43" s="44"/>
      <c r="F43" s="45">
        <f>F32+F42</f>
        <v>1320</v>
      </c>
      <c r="G43" s="45">
        <f>G32+G42</f>
        <v>38</v>
      </c>
      <c r="H43" s="45">
        <f>H32+H42</f>
        <v>19</v>
      </c>
      <c r="I43" s="45">
        <f>I32+I42</f>
        <v>154</v>
      </c>
      <c r="J43" s="45">
        <f t="shared" ref="J43:L43" si="5">J32+J42</f>
        <v>937</v>
      </c>
      <c r="K43" s="45"/>
      <c r="L43" s="45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21">
        <v>240</v>
      </c>
      <c r="G44" s="21">
        <v>22</v>
      </c>
      <c r="H44" s="21">
        <v>37</v>
      </c>
      <c r="I44" s="21">
        <v>33</v>
      </c>
      <c r="J44" s="21">
        <v>553</v>
      </c>
      <c r="K44" s="22">
        <v>267.30900000000003</v>
      </c>
      <c r="L44" s="21"/>
    </row>
    <row r="45" spans="1:12" ht="15" x14ac:dyDescent="0.25">
      <c r="A45" s="23"/>
      <c r="B45" s="24"/>
      <c r="C45" s="25"/>
      <c r="D45" s="26" t="s">
        <v>38</v>
      </c>
      <c r="E45" s="27" t="s">
        <v>55</v>
      </c>
      <c r="F45" s="28">
        <v>60</v>
      </c>
      <c r="G45" s="28">
        <v>1</v>
      </c>
      <c r="H45" s="28">
        <v>4</v>
      </c>
      <c r="I45" s="28">
        <v>5</v>
      </c>
      <c r="J45" s="28">
        <v>56</v>
      </c>
      <c r="K45" s="29">
        <v>67</v>
      </c>
      <c r="L45" s="28"/>
    </row>
    <row r="46" spans="1:12" ht="15" x14ac:dyDescent="0.25">
      <c r="A46" s="23"/>
      <c r="B46" s="24"/>
      <c r="C46" s="25"/>
      <c r="D46" s="30" t="s">
        <v>30</v>
      </c>
      <c r="E46" s="27" t="s">
        <v>56</v>
      </c>
      <c r="F46" s="28">
        <v>200</v>
      </c>
      <c r="G46" s="28">
        <v>0</v>
      </c>
      <c r="H46" s="28">
        <v>0</v>
      </c>
      <c r="I46" s="28">
        <v>22</v>
      </c>
      <c r="J46" s="28">
        <v>84</v>
      </c>
      <c r="K46" s="29">
        <v>342</v>
      </c>
      <c r="L46" s="28"/>
    </row>
    <row r="47" spans="1:12" ht="15" x14ac:dyDescent="0.25">
      <c r="A47" s="23"/>
      <c r="B47" s="24"/>
      <c r="C47" s="25"/>
      <c r="D47" s="30" t="s">
        <v>32</v>
      </c>
      <c r="E47" s="27" t="s">
        <v>57</v>
      </c>
      <c r="F47" s="28">
        <v>35</v>
      </c>
      <c r="G47" s="28">
        <v>2</v>
      </c>
      <c r="H47" s="28">
        <v>0</v>
      </c>
      <c r="I47" s="28">
        <v>17</v>
      </c>
      <c r="J47" s="28">
        <v>81</v>
      </c>
      <c r="K47" s="29"/>
      <c r="L47" s="28"/>
    </row>
    <row r="48" spans="1:12" ht="15" x14ac:dyDescent="0.25">
      <c r="A48" s="23"/>
      <c r="B48" s="24"/>
      <c r="C48" s="25"/>
      <c r="D48" s="30" t="s">
        <v>33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535</v>
      </c>
      <c r="G51" s="36">
        <f>SUM(G44:G50)</f>
        <v>25</v>
      </c>
      <c r="H51" s="36">
        <f>SUM(H44:H50)</f>
        <v>41</v>
      </c>
      <c r="I51" s="36">
        <f>SUM(I44:I50)</f>
        <v>77</v>
      </c>
      <c r="J51" s="36">
        <f t="shared" ref="J51:L51" si="6">SUM(J44:J50)</f>
        <v>774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7" t="s">
        <v>55</v>
      </c>
      <c r="F52" s="28">
        <v>60</v>
      </c>
      <c r="G52" s="28">
        <v>1</v>
      </c>
      <c r="H52" s="28">
        <v>4</v>
      </c>
      <c r="I52" s="28">
        <v>5</v>
      </c>
      <c r="J52" s="28">
        <v>56</v>
      </c>
      <c r="K52" s="29">
        <v>67</v>
      </c>
      <c r="L52" s="28"/>
    </row>
    <row r="53" spans="1:12" ht="15" x14ac:dyDescent="0.25">
      <c r="A53" s="23"/>
      <c r="B53" s="24"/>
      <c r="C53" s="25"/>
      <c r="D53" s="30" t="s">
        <v>39</v>
      </c>
      <c r="E53" s="27" t="s">
        <v>58</v>
      </c>
      <c r="F53" s="28">
        <v>250</v>
      </c>
      <c r="G53" s="28">
        <v>148</v>
      </c>
      <c r="H53" s="28">
        <v>6</v>
      </c>
      <c r="I53" s="28">
        <v>5</v>
      </c>
      <c r="J53" s="28">
        <v>17</v>
      </c>
      <c r="K53" s="29">
        <v>102</v>
      </c>
      <c r="L53" s="28"/>
    </row>
    <row r="54" spans="1:12" ht="15" x14ac:dyDescent="0.25">
      <c r="A54" s="23"/>
      <c r="B54" s="24"/>
      <c r="C54" s="25"/>
      <c r="D54" s="30" t="s">
        <v>41</v>
      </c>
      <c r="E54" s="27" t="s">
        <v>59</v>
      </c>
      <c r="F54" s="28">
        <v>90</v>
      </c>
      <c r="G54" s="28">
        <v>16</v>
      </c>
      <c r="H54" s="28">
        <v>32</v>
      </c>
      <c r="I54" s="28">
        <v>7</v>
      </c>
      <c r="J54" s="28">
        <v>384</v>
      </c>
      <c r="K54" s="29">
        <v>267</v>
      </c>
      <c r="L54" s="28"/>
    </row>
    <row r="55" spans="1:12" ht="15" x14ac:dyDescent="0.25">
      <c r="A55" s="23"/>
      <c r="B55" s="24"/>
      <c r="C55" s="25"/>
      <c r="D55" s="30" t="s">
        <v>42</v>
      </c>
      <c r="E55" s="27" t="s">
        <v>60</v>
      </c>
      <c r="F55" s="28">
        <v>150</v>
      </c>
      <c r="G55" s="28">
        <v>6</v>
      </c>
      <c r="H55" s="28">
        <v>5</v>
      </c>
      <c r="I55" s="28">
        <v>26</v>
      </c>
      <c r="J55" s="28">
        <v>169</v>
      </c>
      <c r="K55" s="29">
        <v>309</v>
      </c>
      <c r="L55" s="28"/>
    </row>
    <row r="56" spans="1:12" ht="15" x14ac:dyDescent="0.25">
      <c r="A56" s="23"/>
      <c r="B56" s="24"/>
      <c r="C56" s="25"/>
      <c r="D56" s="30" t="s">
        <v>43</v>
      </c>
      <c r="E56" s="27" t="s">
        <v>56</v>
      </c>
      <c r="F56" s="28">
        <v>200</v>
      </c>
      <c r="G56" s="28">
        <v>0</v>
      </c>
      <c r="H56" s="28">
        <v>0</v>
      </c>
      <c r="I56" s="28">
        <v>22</v>
      </c>
      <c r="J56" s="28">
        <v>84</v>
      </c>
      <c r="K56" s="29">
        <v>342</v>
      </c>
      <c r="L56" s="28"/>
    </row>
    <row r="57" spans="1:12" ht="15" x14ac:dyDescent="0.25">
      <c r="A57" s="23"/>
      <c r="B57" s="24"/>
      <c r="C57" s="25"/>
      <c r="D57" s="30" t="s">
        <v>44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45</v>
      </c>
      <c r="E58" s="27" t="s">
        <v>57</v>
      </c>
      <c r="F58" s="28">
        <v>35</v>
      </c>
      <c r="G58" s="28">
        <v>2</v>
      </c>
      <c r="H58" s="28">
        <v>0</v>
      </c>
      <c r="I58" s="28">
        <v>17</v>
      </c>
      <c r="J58" s="28">
        <v>81</v>
      </c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785</v>
      </c>
      <c r="G61" s="36">
        <f>SUM(G52:G60)</f>
        <v>173</v>
      </c>
      <c r="H61" s="36">
        <f>SUM(H52:H60)</f>
        <v>47</v>
      </c>
      <c r="I61" s="36">
        <f>SUM(I52:I60)</f>
        <v>82</v>
      </c>
      <c r="J61" s="36">
        <f t="shared" ref="J61:L61" si="7">SUM(J52:J60)</f>
        <v>791</v>
      </c>
      <c r="K61" s="37"/>
      <c r="L61" s="36">
        <f t="shared" si="7"/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52" t="s">
        <v>46</v>
      </c>
      <c r="D62" s="53"/>
      <c r="E62" s="44"/>
      <c r="F62" s="45">
        <f>F51+F61</f>
        <v>1320</v>
      </c>
      <c r="G62" s="45">
        <f>G51+G61</f>
        <v>198</v>
      </c>
      <c r="H62" s="45">
        <f>H51+H61</f>
        <v>88</v>
      </c>
      <c r="I62" s="45">
        <f>I51+I61</f>
        <v>159</v>
      </c>
      <c r="J62" s="45">
        <f t="shared" ref="J62:L62" si="8">J51+J61</f>
        <v>1565</v>
      </c>
      <c r="K62" s="45"/>
      <c r="L62" s="45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61</v>
      </c>
      <c r="F63" s="21">
        <v>240</v>
      </c>
      <c r="G63" s="21">
        <v>30</v>
      </c>
      <c r="H63" s="21">
        <v>29</v>
      </c>
      <c r="I63" s="21">
        <v>39</v>
      </c>
      <c r="J63" s="21">
        <v>539</v>
      </c>
      <c r="K63" s="22">
        <v>288.17099999999999</v>
      </c>
      <c r="L63" s="21"/>
    </row>
    <row r="64" spans="1:12" ht="15" x14ac:dyDescent="0.25">
      <c r="A64" s="23"/>
      <c r="B64" s="24"/>
      <c r="C64" s="25"/>
      <c r="D64" s="26" t="s">
        <v>38</v>
      </c>
      <c r="E64" s="27" t="s">
        <v>86</v>
      </c>
      <c r="F64" s="28">
        <v>60</v>
      </c>
      <c r="G64" s="28">
        <v>0</v>
      </c>
      <c r="H64" s="28">
        <v>2</v>
      </c>
      <c r="I64" s="28">
        <v>13</v>
      </c>
      <c r="J64" s="28">
        <v>13</v>
      </c>
      <c r="K64" s="29">
        <v>70.709999999999994</v>
      </c>
      <c r="L64" s="28"/>
    </row>
    <row r="65" spans="1:12" ht="15" x14ac:dyDescent="0.25">
      <c r="A65" s="23"/>
      <c r="B65" s="24"/>
      <c r="C65" s="25"/>
      <c r="D65" s="30" t="s">
        <v>30</v>
      </c>
      <c r="E65" s="27" t="s">
        <v>62</v>
      </c>
      <c r="F65" s="28">
        <v>200</v>
      </c>
      <c r="G65" s="28">
        <v>1</v>
      </c>
      <c r="H65" s="28">
        <v>0</v>
      </c>
      <c r="I65" s="28">
        <v>47</v>
      </c>
      <c r="J65" s="28">
        <v>196</v>
      </c>
      <c r="K65" s="29">
        <v>349</v>
      </c>
      <c r="L65" s="28"/>
    </row>
    <row r="66" spans="1:12" ht="15" x14ac:dyDescent="0.25">
      <c r="A66" s="23"/>
      <c r="B66" s="24"/>
      <c r="C66" s="25"/>
      <c r="D66" s="30" t="s">
        <v>32</v>
      </c>
      <c r="E66" s="27" t="s">
        <v>50</v>
      </c>
      <c r="F66" s="28">
        <v>35</v>
      </c>
      <c r="G66" s="28">
        <v>3</v>
      </c>
      <c r="H66" s="28">
        <v>0</v>
      </c>
      <c r="I66" s="28">
        <v>17</v>
      </c>
      <c r="J66" s="28">
        <v>82</v>
      </c>
      <c r="K66" s="29"/>
      <c r="L66" s="28"/>
    </row>
    <row r="67" spans="1:12" ht="15" x14ac:dyDescent="0.2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535</v>
      </c>
      <c r="G70" s="36">
        <f>SUM(G63:G69)</f>
        <v>34</v>
      </c>
      <c r="H70" s="36">
        <f>SUM(H63:H69)</f>
        <v>31</v>
      </c>
      <c r="I70" s="36">
        <f>SUM(I63:I69)</f>
        <v>116</v>
      </c>
      <c r="J70" s="36">
        <f t="shared" ref="J70:L70" si="9">SUM(J63:J69)</f>
        <v>830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7" t="s">
        <v>86</v>
      </c>
      <c r="F71" s="28">
        <v>60</v>
      </c>
      <c r="G71" s="28">
        <v>0</v>
      </c>
      <c r="H71" s="28">
        <v>2</v>
      </c>
      <c r="I71" s="28">
        <v>13</v>
      </c>
      <c r="J71" s="28">
        <v>13</v>
      </c>
      <c r="K71" s="29">
        <v>70.709999999999994</v>
      </c>
      <c r="L71" s="28"/>
    </row>
    <row r="72" spans="1:12" ht="15" x14ac:dyDescent="0.25">
      <c r="A72" s="23"/>
      <c r="B72" s="24"/>
      <c r="C72" s="25"/>
      <c r="D72" s="30" t="s">
        <v>39</v>
      </c>
      <c r="E72" s="27" t="s">
        <v>63</v>
      </c>
      <c r="F72" s="28">
        <v>250</v>
      </c>
      <c r="G72" s="28">
        <v>2</v>
      </c>
      <c r="H72" s="28">
        <v>5</v>
      </c>
      <c r="I72" s="28">
        <v>11</v>
      </c>
      <c r="J72" s="28">
        <v>104</v>
      </c>
      <c r="K72" s="29">
        <v>82</v>
      </c>
      <c r="L72" s="28"/>
    </row>
    <row r="73" spans="1:12" ht="15" x14ac:dyDescent="0.25">
      <c r="A73" s="23"/>
      <c r="B73" s="24"/>
      <c r="C73" s="25"/>
      <c r="D73" s="30" t="s">
        <v>41</v>
      </c>
      <c r="E73" s="27" t="s">
        <v>64</v>
      </c>
      <c r="F73" s="28">
        <v>90</v>
      </c>
      <c r="G73" s="28">
        <v>21</v>
      </c>
      <c r="H73" s="28">
        <v>23</v>
      </c>
      <c r="I73" s="28">
        <v>0</v>
      </c>
      <c r="J73" s="28">
        <v>295</v>
      </c>
      <c r="K73" s="29">
        <v>288</v>
      </c>
      <c r="L73" s="28"/>
    </row>
    <row r="74" spans="1:12" ht="15" x14ac:dyDescent="0.25">
      <c r="A74" s="23"/>
      <c r="B74" s="24"/>
      <c r="C74" s="25"/>
      <c r="D74" s="30" t="s">
        <v>42</v>
      </c>
      <c r="E74" s="27" t="s">
        <v>65</v>
      </c>
      <c r="F74" s="28">
        <v>150</v>
      </c>
      <c r="G74" s="28">
        <v>9</v>
      </c>
      <c r="H74" s="28">
        <v>6</v>
      </c>
      <c r="I74" s="28">
        <v>39</v>
      </c>
      <c r="J74" s="28">
        <v>244</v>
      </c>
      <c r="K74" s="29">
        <v>171</v>
      </c>
      <c r="L74" s="28"/>
    </row>
    <row r="75" spans="1:12" ht="15" x14ac:dyDescent="0.25">
      <c r="A75" s="23"/>
      <c r="B75" s="24"/>
      <c r="C75" s="25"/>
      <c r="D75" s="30" t="s">
        <v>43</v>
      </c>
      <c r="E75" s="27" t="s">
        <v>62</v>
      </c>
      <c r="F75" s="28">
        <v>200</v>
      </c>
      <c r="G75" s="28">
        <v>1</v>
      </c>
      <c r="H75" s="28">
        <v>0</v>
      </c>
      <c r="I75" s="28">
        <v>47</v>
      </c>
      <c r="J75" s="28">
        <v>196</v>
      </c>
      <c r="K75" s="29">
        <v>349</v>
      </c>
      <c r="L75" s="28"/>
    </row>
    <row r="76" spans="1:12" ht="15" x14ac:dyDescent="0.25">
      <c r="A76" s="23"/>
      <c r="B76" s="24"/>
      <c r="C76" s="25"/>
      <c r="D76" s="30" t="s">
        <v>44</v>
      </c>
      <c r="E76" s="27" t="s">
        <v>50</v>
      </c>
      <c r="F76" s="28">
        <v>35</v>
      </c>
      <c r="G76" s="28">
        <v>3</v>
      </c>
      <c r="H76" s="28">
        <v>0</v>
      </c>
      <c r="I76" s="28">
        <v>17</v>
      </c>
      <c r="J76" s="28">
        <v>82</v>
      </c>
      <c r="K76" s="29"/>
      <c r="L76" s="28"/>
    </row>
    <row r="77" spans="1:12" ht="15" x14ac:dyDescent="0.25">
      <c r="A77" s="23"/>
      <c r="B77" s="24"/>
      <c r="C77" s="25"/>
      <c r="D77" s="30" t="s">
        <v>45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785</v>
      </c>
      <c r="G80" s="36">
        <f>SUM(G71:G79)</f>
        <v>36</v>
      </c>
      <c r="H80" s="36">
        <f>SUM(H71:H79)</f>
        <v>36</v>
      </c>
      <c r="I80" s="36">
        <f>SUM(I71:I79)</f>
        <v>127</v>
      </c>
      <c r="J80" s="36">
        <f t="shared" ref="J80:L80" si="10">SUM(J71:J79)</f>
        <v>934</v>
      </c>
      <c r="K80" s="37"/>
      <c r="L80" s="36">
        <f t="shared" si="10"/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52" t="s">
        <v>46</v>
      </c>
      <c r="D81" s="53"/>
      <c r="E81" s="44"/>
      <c r="F81" s="45">
        <f>F70+F80</f>
        <v>1320</v>
      </c>
      <c r="G81" s="45">
        <f>G70+G80</f>
        <v>70</v>
      </c>
      <c r="H81" s="45">
        <f>H70+H80</f>
        <v>67</v>
      </c>
      <c r="I81" s="45">
        <f>I70+I80</f>
        <v>243</v>
      </c>
      <c r="J81" s="45">
        <f t="shared" ref="J81:L81" si="11">J70+J80</f>
        <v>1764</v>
      </c>
      <c r="K81" s="45"/>
      <c r="L81" s="45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87</v>
      </c>
      <c r="F82" s="21">
        <v>240</v>
      </c>
      <c r="G82" s="21">
        <v>20</v>
      </c>
      <c r="H82" s="21">
        <v>20</v>
      </c>
      <c r="I82" s="21">
        <v>51</v>
      </c>
      <c r="J82" s="21">
        <v>467</v>
      </c>
      <c r="K82" s="22">
        <v>304.12799999999999</v>
      </c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30</v>
      </c>
      <c r="E84" s="27" t="s">
        <v>88</v>
      </c>
      <c r="F84" s="28">
        <v>200</v>
      </c>
      <c r="G84" s="28">
        <v>1</v>
      </c>
      <c r="H84" s="28">
        <v>0</v>
      </c>
      <c r="I84" s="28">
        <v>20</v>
      </c>
      <c r="J84" s="28">
        <v>85</v>
      </c>
      <c r="K84" s="29">
        <v>377</v>
      </c>
      <c r="L84" s="28"/>
    </row>
    <row r="85" spans="1:12" ht="15" x14ac:dyDescent="0.25">
      <c r="A85" s="23"/>
      <c r="B85" s="24"/>
      <c r="C85" s="25"/>
      <c r="D85" s="30" t="s">
        <v>32</v>
      </c>
      <c r="E85" s="27" t="s">
        <v>50</v>
      </c>
      <c r="F85" s="28">
        <v>35</v>
      </c>
      <c r="G85" s="28">
        <v>3</v>
      </c>
      <c r="H85" s="28">
        <v>0</v>
      </c>
      <c r="I85" s="28">
        <v>17</v>
      </c>
      <c r="J85" s="28">
        <v>82</v>
      </c>
      <c r="K85" s="29"/>
      <c r="L85" s="28"/>
    </row>
    <row r="86" spans="1:12" ht="15" x14ac:dyDescent="0.25">
      <c r="A86" s="23"/>
      <c r="B86" s="24"/>
      <c r="C86" s="25"/>
      <c r="D86" s="30" t="s">
        <v>33</v>
      </c>
      <c r="E86" s="27" t="s">
        <v>89</v>
      </c>
      <c r="F86" s="28">
        <v>100</v>
      </c>
      <c r="G86" s="28">
        <v>2</v>
      </c>
      <c r="H86" s="28">
        <v>0</v>
      </c>
      <c r="I86" s="28">
        <v>21</v>
      </c>
      <c r="J86" s="28">
        <v>95</v>
      </c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575</v>
      </c>
      <c r="G89" s="36">
        <f>SUM(G82:G88)</f>
        <v>26</v>
      </c>
      <c r="H89" s="36">
        <f>SUM(H82:H88)</f>
        <v>20</v>
      </c>
      <c r="I89" s="36">
        <f>SUM(I82:I88)</f>
        <v>109</v>
      </c>
      <c r="J89" s="36">
        <f t="shared" ref="J89:L89" si="12">SUM(J82:J88)</f>
        <v>729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39</v>
      </c>
      <c r="E91" s="27" t="s">
        <v>67</v>
      </c>
      <c r="F91" s="28">
        <v>250</v>
      </c>
      <c r="G91" s="28">
        <v>6</v>
      </c>
      <c r="H91" s="28">
        <v>5</v>
      </c>
      <c r="I91" s="28">
        <v>17</v>
      </c>
      <c r="J91" s="28">
        <v>149</v>
      </c>
      <c r="K91" s="29">
        <v>96</v>
      </c>
      <c r="L91" s="28"/>
    </row>
    <row r="92" spans="1:12" ht="15" x14ac:dyDescent="0.25">
      <c r="A92" s="23"/>
      <c r="B92" s="24"/>
      <c r="C92" s="25"/>
      <c r="D92" s="30" t="s">
        <v>41</v>
      </c>
      <c r="E92" s="27" t="s">
        <v>68</v>
      </c>
      <c r="F92" s="28">
        <v>90</v>
      </c>
      <c r="G92" s="28">
        <v>16</v>
      </c>
      <c r="H92" s="28">
        <v>15</v>
      </c>
      <c r="I92" s="28">
        <v>14</v>
      </c>
      <c r="J92" s="28">
        <v>257</v>
      </c>
      <c r="K92" s="29">
        <v>304</v>
      </c>
      <c r="L92" s="28"/>
    </row>
    <row r="93" spans="1:12" ht="15" x14ac:dyDescent="0.25">
      <c r="A93" s="23"/>
      <c r="B93" s="24"/>
      <c r="C93" s="25"/>
      <c r="D93" s="30" t="s">
        <v>42</v>
      </c>
      <c r="E93" s="27" t="s">
        <v>53</v>
      </c>
      <c r="F93" s="28">
        <v>150</v>
      </c>
      <c r="G93" s="28">
        <v>4</v>
      </c>
      <c r="H93" s="28">
        <v>5</v>
      </c>
      <c r="I93" s="28">
        <v>37</v>
      </c>
      <c r="J93" s="28">
        <v>210</v>
      </c>
      <c r="K93" s="29">
        <v>128</v>
      </c>
      <c r="L93" s="28"/>
    </row>
    <row r="94" spans="1:12" ht="15" x14ac:dyDescent="0.25">
      <c r="A94" s="23"/>
      <c r="B94" s="24"/>
      <c r="C94" s="25"/>
      <c r="D94" s="30" t="s">
        <v>43</v>
      </c>
      <c r="E94" s="27" t="s">
        <v>88</v>
      </c>
      <c r="F94" s="28">
        <v>200</v>
      </c>
      <c r="G94" s="28">
        <v>1</v>
      </c>
      <c r="H94" s="28">
        <v>0</v>
      </c>
      <c r="I94" s="28">
        <v>20</v>
      </c>
      <c r="J94" s="28">
        <v>85</v>
      </c>
      <c r="K94" s="29">
        <v>377</v>
      </c>
      <c r="L94" s="28"/>
    </row>
    <row r="95" spans="1:12" ht="15" x14ac:dyDescent="0.25">
      <c r="A95" s="23"/>
      <c r="B95" s="24"/>
      <c r="C95" s="25"/>
      <c r="D95" s="30" t="s">
        <v>44</v>
      </c>
      <c r="E95" s="27" t="s">
        <v>50</v>
      </c>
      <c r="F95" s="28">
        <v>35</v>
      </c>
      <c r="G95" s="28">
        <v>3</v>
      </c>
      <c r="H95" s="28">
        <v>0</v>
      </c>
      <c r="I95" s="28">
        <v>17</v>
      </c>
      <c r="J95" s="28">
        <v>82</v>
      </c>
      <c r="K95" s="29"/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33</v>
      </c>
      <c r="E97" s="27" t="s">
        <v>51</v>
      </c>
      <c r="F97" s="28">
        <v>100</v>
      </c>
      <c r="G97" s="28">
        <v>2</v>
      </c>
      <c r="H97" s="28">
        <v>0</v>
      </c>
      <c r="I97" s="28">
        <v>21</v>
      </c>
      <c r="J97" s="28">
        <v>95</v>
      </c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825</v>
      </c>
      <c r="G99" s="36">
        <f>SUM(G90:G98)</f>
        <v>32</v>
      </c>
      <c r="H99" s="36">
        <f>SUM(H90:H98)</f>
        <v>25</v>
      </c>
      <c r="I99" s="36">
        <f>SUM(I90:I98)</f>
        <v>126</v>
      </c>
      <c r="J99" s="36">
        <f t="shared" ref="J99:L99" si="13">SUM(J90:J98)</f>
        <v>878</v>
      </c>
      <c r="K99" s="37"/>
      <c r="L99" s="36">
        <f t="shared" si="13"/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52" t="s">
        <v>46</v>
      </c>
      <c r="D100" s="53"/>
      <c r="E100" s="44"/>
      <c r="F100" s="45">
        <f>F89+F99</f>
        <v>1400</v>
      </c>
      <c r="G100" s="45">
        <f>G89+G99</f>
        <v>58</v>
      </c>
      <c r="H100" s="45">
        <f>H89+H99</f>
        <v>45</v>
      </c>
      <c r="I100" s="45">
        <f>I89+I99</f>
        <v>235</v>
      </c>
      <c r="J100" s="45">
        <f t="shared" ref="J100:L100" si="14">J89+J99</f>
        <v>1607</v>
      </c>
      <c r="K100" s="45"/>
      <c r="L100" s="45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70</v>
      </c>
      <c r="F101" s="21">
        <v>210</v>
      </c>
      <c r="G101" s="21">
        <v>7</v>
      </c>
      <c r="H101" s="21">
        <v>12</v>
      </c>
      <c r="I101" s="21">
        <v>38</v>
      </c>
      <c r="J101" s="21">
        <v>294</v>
      </c>
      <c r="K101" s="22">
        <v>174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30</v>
      </c>
      <c r="E103" s="27" t="s">
        <v>31</v>
      </c>
      <c r="F103" s="28">
        <v>200</v>
      </c>
      <c r="G103" s="28">
        <v>4</v>
      </c>
      <c r="H103" s="28">
        <v>3</v>
      </c>
      <c r="I103" s="28">
        <v>29</v>
      </c>
      <c r="J103" s="28">
        <v>155</v>
      </c>
      <c r="K103" s="29">
        <v>379</v>
      </c>
      <c r="L103" s="28"/>
    </row>
    <row r="104" spans="1:12" ht="15" x14ac:dyDescent="0.25">
      <c r="A104" s="23"/>
      <c r="B104" s="24"/>
      <c r="C104" s="25"/>
      <c r="D104" s="30" t="s">
        <v>32</v>
      </c>
      <c r="E104" s="27" t="s">
        <v>97</v>
      </c>
      <c r="F104" s="28">
        <v>35</v>
      </c>
      <c r="G104" s="28">
        <v>3</v>
      </c>
      <c r="H104" s="28">
        <v>0</v>
      </c>
      <c r="I104" s="28">
        <v>17</v>
      </c>
      <c r="J104" s="28">
        <v>82</v>
      </c>
      <c r="K104" s="29"/>
      <c r="L104" s="28"/>
    </row>
    <row r="105" spans="1:12" ht="15" x14ac:dyDescent="0.25">
      <c r="A105" s="23"/>
      <c r="B105" s="24"/>
      <c r="C105" s="25"/>
      <c r="D105" s="30" t="s">
        <v>33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34</v>
      </c>
      <c r="E106" s="27" t="s">
        <v>90</v>
      </c>
      <c r="F106" s="28">
        <v>50</v>
      </c>
      <c r="G106" s="28">
        <v>3</v>
      </c>
      <c r="H106" s="28">
        <v>2</v>
      </c>
      <c r="I106" s="28">
        <v>23</v>
      </c>
      <c r="J106" s="28">
        <v>131</v>
      </c>
      <c r="K106" s="29"/>
      <c r="L106" s="28"/>
    </row>
    <row r="107" spans="1:12" ht="15" x14ac:dyDescent="0.25">
      <c r="A107" s="23"/>
      <c r="B107" s="24"/>
      <c r="C107" s="25"/>
      <c r="D107" s="26" t="s">
        <v>29</v>
      </c>
      <c r="E107" s="27" t="s">
        <v>96</v>
      </c>
      <c r="F107" s="28">
        <v>15</v>
      </c>
      <c r="G107" s="28">
        <v>0</v>
      </c>
      <c r="H107" s="28">
        <v>11</v>
      </c>
      <c r="I107" s="28">
        <v>0</v>
      </c>
      <c r="J107" s="28">
        <v>112</v>
      </c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510</v>
      </c>
      <c r="G108" s="36">
        <f t="shared" ref="G108:J108" si="15">SUM(G101:G107)</f>
        <v>17</v>
      </c>
      <c r="H108" s="36">
        <f t="shared" si="15"/>
        <v>28</v>
      </c>
      <c r="I108" s="36">
        <f t="shared" si="15"/>
        <v>107</v>
      </c>
      <c r="J108" s="36">
        <f t="shared" si="15"/>
        <v>774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39</v>
      </c>
      <c r="E110" s="27" t="s">
        <v>40</v>
      </c>
      <c r="F110" s="28">
        <v>250</v>
      </c>
      <c r="G110" s="28">
        <v>2</v>
      </c>
      <c r="H110" s="28">
        <v>5</v>
      </c>
      <c r="I110" s="28">
        <v>8</v>
      </c>
      <c r="J110" s="28">
        <v>90</v>
      </c>
      <c r="K110" s="29">
        <v>88</v>
      </c>
      <c r="L110" s="28"/>
    </row>
    <row r="111" spans="1:12" ht="15" x14ac:dyDescent="0.25">
      <c r="A111" s="23"/>
      <c r="B111" s="24"/>
      <c r="C111" s="25"/>
      <c r="D111" s="30" t="s">
        <v>41</v>
      </c>
      <c r="E111" s="27" t="s">
        <v>70</v>
      </c>
      <c r="F111" s="28">
        <v>210</v>
      </c>
      <c r="G111" s="28">
        <v>7</v>
      </c>
      <c r="H111" s="28">
        <v>12</v>
      </c>
      <c r="I111" s="28">
        <v>38</v>
      </c>
      <c r="J111" s="28">
        <v>294</v>
      </c>
      <c r="K111" s="29">
        <v>174</v>
      </c>
      <c r="L111" s="28"/>
    </row>
    <row r="112" spans="1:12" ht="15" x14ac:dyDescent="0.2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43</v>
      </c>
      <c r="E113" s="27" t="s">
        <v>31</v>
      </c>
      <c r="F113" s="28">
        <v>200</v>
      </c>
      <c r="G113" s="28">
        <v>4</v>
      </c>
      <c r="H113" s="28">
        <v>3</v>
      </c>
      <c r="I113" s="28">
        <v>29</v>
      </c>
      <c r="J113" s="28">
        <v>155</v>
      </c>
      <c r="K113" s="29">
        <v>379</v>
      </c>
      <c r="L113" s="28"/>
    </row>
    <row r="114" spans="1:12" ht="15" x14ac:dyDescent="0.25">
      <c r="A114" s="23"/>
      <c r="B114" s="24"/>
      <c r="C114" s="25"/>
      <c r="D114" s="30" t="s">
        <v>44</v>
      </c>
      <c r="E114" s="27" t="s">
        <v>97</v>
      </c>
      <c r="F114" s="28">
        <v>35</v>
      </c>
      <c r="G114" s="28">
        <v>3</v>
      </c>
      <c r="H114" s="28">
        <v>0</v>
      </c>
      <c r="I114" s="28">
        <v>17</v>
      </c>
      <c r="J114" s="28">
        <v>82</v>
      </c>
      <c r="K114" s="29"/>
      <c r="L114" s="28"/>
    </row>
    <row r="115" spans="1:12" ht="15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34</v>
      </c>
      <c r="E116" s="27" t="s">
        <v>90</v>
      </c>
      <c r="F116" s="28">
        <v>50</v>
      </c>
      <c r="G116" s="28">
        <v>3</v>
      </c>
      <c r="H116" s="28">
        <v>2</v>
      </c>
      <c r="I116" s="28">
        <v>23</v>
      </c>
      <c r="J116" s="28">
        <v>131</v>
      </c>
      <c r="K116" s="29"/>
      <c r="L116" s="28"/>
    </row>
    <row r="117" spans="1:12" ht="15" x14ac:dyDescent="0.25">
      <c r="A117" s="23"/>
      <c r="B117" s="24"/>
      <c r="C117" s="25"/>
      <c r="D117" s="26" t="s">
        <v>29</v>
      </c>
      <c r="E117" s="27" t="s">
        <v>96</v>
      </c>
      <c r="F117" s="28">
        <v>15</v>
      </c>
      <c r="G117" s="28">
        <v>0</v>
      </c>
      <c r="H117" s="28">
        <v>11</v>
      </c>
      <c r="I117" s="28">
        <v>0</v>
      </c>
      <c r="J117" s="28">
        <v>112</v>
      </c>
      <c r="K117" s="29"/>
      <c r="L117" s="28"/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760</v>
      </c>
      <c r="G118" s="36">
        <f t="shared" ref="G118:J118" si="16">SUM(G109:G117)</f>
        <v>19</v>
      </c>
      <c r="H118" s="36">
        <f t="shared" si="16"/>
        <v>33</v>
      </c>
      <c r="I118" s="36">
        <f t="shared" si="16"/>
        <v>115</v>
      </c>
      <c r="J118" s="36">
        <f t="shared" si="16"/>
        <v>864</v>
      </c>
      <c r="K118" s="37"/>
      <c r="L118" s="36">
        <f>SUM(L109:L117)</f>
        <v>0</v>
      </c>
    </row>
    <row r="119" spans="1:12" ht="15" x14ac:dyDescent="0.2">
      <c r="A119" s="42">
        <f>A101</f>
        <v>2</v>
      </c>
      <c r="B119" s="43">
        <f>B101</f>
        <v>1</v>
      </c>
      <c r="C119" s="52" t="s">
        <v>46</v>
      </c>
      <c r="D119" s="53"/>
      <c r="E119" s="44"/>
      <c r="F119" s="45">
        <f>F108+F118</f>
        <v>1270</v>
      </c>
      <c r="G119" s="45">
        <f>G108+G118</f>
        <v>36</v>
      </c>
      <c r="H119" s="45">
        <f>H108+H118</f>
        <v>61</v>
      </c>
      <c r="I119" s="45">
        <f>I108+I118</f>
        <v>222</v>
      </c>
      <c r="J119" s="45">
        <f t="shared" ref="J119:L119" si="17">J108+J118</f>
        <v>1638</v>
      </c>
      <c r="K119" s="45"/>
      <c r="L119" s="45">
        <f t="shared" si="17"/>
        <v>0</v>
      </c>
    </row>
    <row r="120" spans="1:12" ht="15" x14ac:dyDescent="0.25">
      <c r="A120" s="46">
        <v>2</v>
      </c>
      <c r="B120" s="24">
        <v>2</v>
      </c>
      <c r="C120" s="18" t="s">
        <v>26</v>
      </c>
      <c r="D120" s="19" t="s">
        <v>27</v>
      </c>
      <c r="E120" s="20" t="s">
        <v>71</v>
      </c>
      <c r="F120" s="21">
        <v>240</v>
      </c>
      <c r="G120" s="21">
        <v>12</v>
      </c>
      <c r="H120" s="21">
        <v>11</v>
      </c>
      <c r="I120" s="21">
        <v>48</v>
      </c>
      <c r="J120" s="21">
        <v>370</v>
      </c>
      <c r="K120" s="22">
        <v>234.304</v>
      </c>
      <c r="L120" s="21"/>
    </row>
    <row r="121" spans="1:12" ht="15" x14ac:dyDescent="0.25">
      <c r="A121" s="46"/>
      <c r="B121" s="24"/>
      <c r="C121" s="25"/>
      <c r="D121" s="26" t="s">
        <v>38</v>
      </c>
      <c r="E121" s="27" t="s">
        <v>72</v>
      </c>
      <c r="F121" s="28">
        <v>60</v>
      </c>
      <c r="G121" s="28">
        <v>1</v>
      </c>
      <c r="H121" s="28">
        <v>5</v>
      </c>
      <c r="I121" s="28">
        <v>5</v>
      </c>
      <c r="J121" s="28">
        <v>73</v>
      </c>
      <c r="K121" s="29"/>
      <c r="L121" s="28"/>
    </row>
    <row r="122" spans="1:12" ht="15" x14ac:dyDescent="0.25">
      <c r="A122" s="46"/>
      <c r="B122" s="24"/>
      <c r="C122" s="25"/>
      <c r="D122" s="30" t="s">
        <v>30</v>
      </c>
      <c r="E122" s="27" t="s">
        <v>29</v>
      </c>
      <c r="F122" s="28" t="s">
        <v>29</v>
      </c>
      <c r="G122" s="28" t="s">
        <v>29</v>
      </c>
      <c r="H122" s="28" t="s">
        <v>29</v>
      </c>
      <c r="I122" s="28" t="s">
        <v>29</v>
      </c>
      <c r="J122" s="28" t="s">
        <v>29</v>
      </c>
      <c r="K122" s="29" t="s">
        <v>29</v>
      </c>
      <c r="L122" s="28"/>
    </row>
    <row r="123" spans="1:12" ht="15" x14ac:dyDescent="0.25">
      <c r="A123" s="46"/>
      <c r="B123" s="24"/>
      <c r="C123" s="25"/>
      <c r="D123" s="30" t="s">
        <v>32</v>
      </c>
      <c r="E123" s="27" t="s">
        <v>50</v>
      </c>
      <c r="F123" s="28">
        <v>35</v>
      </c>
      <c r="G123" s="28">
        <v>3</v>
      </c>
      <c r="H123" s="28">
        <v>0</v>
      </c>
      <c r="I123" s="28">
        <v>17</v>
      </c>
      <c r="J123" s="28">
        <v>82</v>
      </c>
      <c r="K123" s="29"/>
      <c r="L123" s="28"/>
    </row>
    <row r="124" spans="1:12" ht="15" x14ac:dyDescent="0.25">
      <c r="A124" s="46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6"/>
      <c r="B125" s="24"/>
      <c r="C125" s="25"/>
      <c r="D125" s="26" t="s">
        <v>94</v>
      </c>
      <c r="E125" s="27" t="s">
        <v>49</v>
      </c>
      <c r="F125" s="28">
        <v>200</v>
      </c>
      <c r="G125" s="28">
        <v>1</v>
      </c>
      <c r="H125" s="28">
        <v>0</v>
      </c>
      <c r="I125" s="28">
        <v>20</v>
      </c>
      <c r="J125" s="28">
        <v>85</v>
      </c>
      <c r="K125" s="29">
        <v>389</v>
      </c>
      <c r="L125" s="28"/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7"/>
      <c r="B127" s="32"/>
      <c r="C127" s="33"/>
      <c r="D127" s="34" t="s">
        <v>36</v>
      </c>
      <c r="E127" s="35"/>
      <c r="F127" s="36">
        <f>SUM(F120:F126)</f>
        <v>535</v>
      </c>
      <c r="G127" s="36">
        <f t="shared" ref="G127:J127" si="18">SUM(G120:G126)</f>
        <v>17</v>
      </c>
      <c r="H127" s="36">
        <f t="shared" si="18"/>
        <v>16</v>
      </c>
      <c r="I127" s="36">
        <f t="shared" si="18"/>
        <v>90</v>
      </c>
      <c r="J127" s="36">
        <f t="shared" si="18"/>
        <v>610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7" t="s">
        <v>72</v>
      </c>
      <c r="F128" s="28">
        <v>60</v>
      </c>
      <c r="G128" s="28">
        <v>1</v>
      </c>
      <c r="H128" s="28">
        <v>5</v>
      </c>
      <c r="I128" s="28">
        <v>5</v>
      </c>
      <c r="J128" s="28">
        <v>73</v>
      </c>
      <c r="K128" s="29"/>
      <c r="L128" s="28"/>
    </row>
    <row r="129" spans="1:12" ht="15" x14ac:dyDescent="0.25">
      <c r="A129" s="46"/>
      <c r="B129" s="24"/>
      <c r="C129" s="25"/>
      <c r="D129" s="30" t="s">
        <v>39</v>
      </c>
      <c r="E129" s="27" t="s">
        <v>63</v>
      </c>
      <c r="F129" s="28">
        <v>250</v>
      </c>
      <c r="G129" s="28">
        <v>2</v>
      </c>
      <c r="H129" s="28">
        <v>5</v>
      </c>
      <c r="I129" s="28">
        <v>11</v>
      </c>
      <c r="J129" s="28">
        <v>104</v>
      </c>
      <c r="K129" s="29">
        <v>82</v>
      </c>
      <c r="L129" s="28"/>
    </row>
    <row r="130" spans="1:12" ht="15" x14ac:dyDescent="0.25">
      <c r="A130" s="46"/>
      <c r="B130" s="24"/>
      <c r="C130" s="25"/>
      <c r="D130" s="30" t="s">
        <v>41</v>
      </c>
      <c r="E130" s="27" t="s">
        <v>73</v>
      </c>
      <c r="F130" s="28">
        <v>90</v>
      </c>
      <c r="G130" s="28">
        <v>8</v>
      </c>
      <c r="H130" s="28">
        <v>6</v>
      </c>
      <c r="I130" s="28">
        <v>11</v>
      </c>
      <c r="J130" s="28">
        <v>160</v>
      </c>
      <c r="K130" s="29">
        <v>234</v>
      </c>
      <c r="L130" s="28"/>
    </row>
    <row r="131" spans="1:12" ht="15" x14ac:dyDescent="0.25">
      <c r="A131" s="46"/>
      <c r="B131" s="24"/>
      <c r="C131" s="25"/>
      <c r="D131" s="30" t="s">
        <v>42</v>
      </c>
      <c r="E131" s="27" t="s">
        <v>53</v>
      </c>
      <c r="F131" s="28">
        <v>150</v>
      </c>
      <c r="G131" s="28">
        <v>4</v>
      </c>
      <c r="H131" s="28">
        <v>5</v>
      </c>
      <c r="I131" s="28">
        <v>37</v>
      </c>
      <c r="J131" s="28">
        <v>210</v>
      </c>
      <c r="K131" s="29">
        <v>304</v>
      </c>
      <c r="L131" s="28"/>
    </row>
    <row r="132" spans="1:12" ht="15" x14ac:dyDescent="0.25">
      <c r="A132" s="46"/>
      <c r="B132" s="24"/>
      <c r="C132" s="25"/>
      <c r="D132" s="30" t="s">
        <v>43</v>
      </c>
      <c r="E132" s="27" t="s">
        <v>49</v>
      </c>
      <c r="F132" s="28">
        <v>200</v>
      </c>
      <c r="G132" s="28">
        <v>1</v>
      </c>
      <c r="H132" s="28">
        <v>0</v>
      </c>
      <c r="I132" s="28">
        <v>20</v>
      </c>
      <c r="J132" s="28">
        <v>85</v>
      </c>
      <c r="K132" s="29"/>
      <c r="L132" s="28"/>
    </row>
    <row r="133" spans="1:12" ht="15" x14ac:dyDescent="0.25">
      <c r="A133" s="46"/>
      <c r="B133" s="24"/>
      <c r="C133" s="25"/>
      <c r="D133" s="30" t="s">
        <v>44</v>
      </c>
      <c r="E133" s="27" t="s">
        <v>50</v>
      </c>
      <c r="F133" s="28">
        <v>35</v>
      </c>
      <c r="G133" s="28">
        <v>3</v>
      </c>
      <c r="H133" s="28">
        <v>0</v>
      </c>
      <c r="I133" s="28">
        <v>17</v>
      </c>
      <c r="J133" s="28">
        <v>82</v>
      </c>
      <c r="K133" s="29"/>
      <c r="L133" s="28"/>
    </row>
    <row r="134" spans="1:12" ht="15" x14ac:dyDescent="0.25">
      <c r="A134" s="46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2"/>
      <c r="C137" s="33"/>
      <c r="D137" s="34" t="s">
        <v>36</v>
      </c>
      <c r="E137" s="35"/>
      <c r="F137" s="36">
        <f>SUM(F128:F136)</f>
        <v>785</v>
      </c>
      <c r="G137" s="36">
        <f t="shared" ref="G137:J137" si="19">SUM(G128:G136)</f>
        <v>19</v>
      </c>
      <c r="H137" s="36">
        <f t="shared" si="19"/>
        <v>21</v>
      </c>
      <c r="I137" s="36">
        <f t="shared" si="19"/>
        <v>101</v>
      </c>
      <c r="J137" s="36">
        <f t="shared" si="19"/>
        <v>714</v>
      </c>
      <c r="K137" s="37"/>
      <c r="L137" s="36">
        <f>SUM(L128:L136)</f>
        <v>0</v>
      </c>
    </row>
    <row r="138" spans="1:12" ht="15" x14ac:dyDescent="0.2">
      <c r="A138" s="48">
        <f>A120</f>
        <v>2</v>
      </c>
      <c r="B138" s="48">
        <f>B120</f>
        <v>2</v>
      </c>
      <c r="C138" s="52" t="s">
        <v>46</v>
      </c>
      <c r="D138" s="53"/>
      <c r="E138" s="44"/>
      <c r="F138" s="45">
        <f>F127+F137</f>
        <v>1320</v>
      </c>
      <c r="G138" s="45">
        <f>G127+G137</f>
        <v>36</v>
      </c>
      <c r="H138" s="45">
        <f>H127+H137</f>
        <v>37</v>
      </c>
      <c r="I138" s="45">
        <f>I127+I137</f>
        <v>191</v>
      </c>
      <c r="J138" s="45">
        <f t="shared" ref="J138:L138" si="20">J127+J137</f>
        <v>1324</v>
      </c>
      <c r="K138" s="45"/>
      <c r="L138" s="45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74</v>
      </c>
      <c r="F139" s="21">
        <v>240</v>
      </c>
      <c r="G139" s="21">
        <v>13</v>
      </c>
      <c r="H139" s="21">
        <v>13</v>
      </c>
      <c r="I139" s="21">
        <v>35</v>
      </c>
      <c r="J139" s="21">
        <v>310</v>
      </c>
      <c r="K139" s="22">
        <v>279.30900000000003</v>
      </c>
      <c r="L139" s="21"/>
    </row>
    <row r="140" spans="1:12" ht="15" x14ac:dyDescent="0.25">
      <c r="A140" s="23"/>
      <c r="B140" s="24"/>
      <c r="C140" s="25"/>
      <c r="D140" s="26" t="s">
        <v>38</v>
      </c>
      <c r="E140" s="27" t="s">
        <v>48</v>
      </c>
      <c r="F140" s="28">
        <v>60</v>
      </c>
      <c r="G140" s="28">
        <v>1</v>
      </c>
      <c r="H140" s="28">
        <v>0</v>
      </c>
      <c r="I140" s="28">
        <v>2</v>
      </c>
      <c r="J140" s="28">
        <v>13</v>
      </c>
      <c r="K140" s="29">
        <v>71</v>
      </c>
      <c r="L140" s="28"/>
    </row>
    <row r="141" spans="1:12" ht="15" x14ac:dyDescent="0.25">
      <c r="A141" s="23"/>
      <c r="B141" s="24"/>
      <c r="C141" s="25"/>
      <c r="D141" s="30" t="s">
        <v>30</v>
      </c>
      <c r="E141" s="27" t="s">
        <v>56</v>
      </c>
      <c r="F141" s="28">
        <v>200</v>
      </c>
      <c r="G141" s="28">
        <v>0</v>
      </c>
      <c r="H141" s="28">
        <v>0</v>
      </c>
      <c r="I141" s="28">
        <v>30</v>
      </c>
      <c r="J141" s="28">
        <v>116</v>
      </c>
      <c r="K141" s="29">
        <v>588</v>
      </c>
      <c r="L141" s="28"/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75</v>
      </c>
      <c r="F142" s="28">
        <v>35</v>
      </c>
      <c r="G142" s="28">
        <v>3</v>
      </c>
      <c r="H142" s="28">
        <v>0</v>
      </c>
      <c r="I142" s="28">
        <v>17</v>
      </c>
      <c r="J142" s="28">
        <v>82</v>
      </c>
      <c r="K142" s="29"/>
      <c r="L142" s="28"/>
    </row>
    <row r="143" spans="1:12" ht="15" x14ac:dyDescent="0.25">
      <c r="A143" s="23"/>
      <c r="B143" s="24"/>
      <c r="C143" s="25"/>
      <c r="D143" s="30" t="s">
        <v>33</v>
      </c>
      <c r="E143" s="27" t="s">
        <v>29</v>
      </c>
      <c r="F143" s="28" t="s">
        <v>29</v>
      </c>
      <c r="G143" s="28" t="s">
        <v>29</v>
      </c>
      <c r="H143" s="28" t="s">
        <v>29</v>
      </c>
      <c r="I143" s="28" t="s">
        <v>29</v>
      </c>
      <c r="J143" s="28" t="s">
        <v>29</v>
      </c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535</v>
      </c>
      <c r="G146" s="36">
        <f t="shared" ref="G146:J146" si="21">SUM(G139:G145)</f>
        <v>17</v>
      </c>
      <c r="H146" s="36">
        <f t="shared" si="21"/>
        <v>13</v>
      </c>
      <c r="I146" s="36">
        <f t="shared" si="21"/>
        <v>84</v>
      </c>
      <c r="J146" s="36">
        <f t="shared" si="21"/>
        <v>521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7" t="s">
        <v>48</v>
      </c>
      <c r="F147" s="28">
        <v>60</v>
      </c>
      <c r="G147" s="28">
        <v>1</v>
      </c>
      <c r="H147" s="28">
        <v>0</v>
      </c>
      <c r="I147" s="28">
        <v>2</v>
      </c>
      <c r="J147" s="28">
        <v>13</v>
      </c>
      <c r="K147" s="29">
        <v>71</v>
      </c>
      <c r="L147" s="28"/>
    </row>
    <row r="148" spans="1:12" ht="15" x14ac:dyDescent="0.25">
      <c r="A148" s="23"/>
      <c r="B148" s="24"/>
      <c r="C148" s="25"/>
      <c r="D148" s="30" t="s">
        <v>39</v>
      </c>
      <c r="E148" s="27" t="s">
        <v>76</v>
      </c>
      <c r="F148" s="28">
        <v>250</v>
      </c>
      <c r="G148" s="28">
        <v>6</v>
      </c>
      <c r="H148" s="28">
        <v>5</v>
      </c>
      <c r="I148" s="28">
        <v>17</v>
      </c>
      <c r="J148" s="28">
        <v>149</v>
      </c>
      <c r="K148" s="29">
        <v>96</v>
      </c>
      <c r="L148" s="28"/>
    </row>
    <row r="149" spans="1:12" ht="15" x14ac:dyDescent="0.25">
      <c r="A149" s="23"/>
      <c r="B149" s="24"/>
      <c r="C149" s="25"/>
      <c r="D149" s="30" t="s">
        <v>41</v>
      </c>
      <c r="E149" s="27" t="s">
        <v>77</v>
      </c>
      <c r="F149" s="28">
        <v>90</v>
      </c>
      <c r="G149" s="28">
        <v>7</v>
      </c>
      <c r="H149" s="28">
        <v>8</v>
      </c>
      <c r="I149" s="28">
        <v>9</v>
      </c>
      <c r="J149" s="28">
        <v>141</v>
      </c>
      <c r="K149" s="29">
        <v>279</v>
      </c>
      <c r="L149" s="28"/>
    </row>
    <row r="150" spans="1:12" ht="15" x14ac:dyDescent="0.25">
      <c r="A150" s="23"/>
      <c r="B150" s="24"/>
      <c r="C150" s="25"/>
      <c r="D150" s="30" t="s">
        <v>42</v>
      </c>
      <c r="E150" s="27" t="s">
        <v>60</v>
      </c>
      <c r="F150" s="28">
        <v>150</v>
      </c>
      <c r="G150" s="28">
        <v>6</v>
      </c>
      <c r="H150" s="28">
        <v>5</v>
      </c>
      <c r="I150" s="28">
        <v>26</v>
      </c>
      <c r="J150" s="28">
        <v>169</v>
      </c>
      <c r="K150" s="29">
        <v>309</v>
      </c>
      <c r="L150" s="28"/>
    </row>
    <row r="151" spans="1:12" ht="15" x14ac:dyDescent="0.25">
      <c r="A151" s="23"/>
      <c r="B151" s="24"/>
      <c r="C151" s="25"/>
      <c r="D151" s="30" t="s">
        <v>43</v>
      </c>
      <c r="E151" s="27" t="s">
        <v>56</v>
      </c>
      <c r="F151" s="28">
        <v>200</v>
      </c>
      <c r="G151" s="28">
        <v>0</v>
      </c>
      <c r="H151" s="28">
        <v>0</v>
      </c>
      <c r="I151" s="28">
        <v>30</v>
      </c>
      <c r="J151" s="28">
        <v>116</v>
      </c>
      <c r="K151" s="29">
        <v>588</v>
      </c>
      <c r="L151" s="28"/>
    </row>
    <row r="152" spans="1:12" ht="15" x14ac:dyDescent="0.25">
      <c r="A152" s="23"/>
      <c r="B152" s="24"/>
      <c r="C152" s="25"/>
      <c r="D152" s="30" t="s">
        <v>44</v>
      </c>
      <c r="E152" s="27" t="s">
        <v>75</v>
      </c>
      <c r="F152" s="28">
        <v>35</v>
      </c>
      <c r="G152" s="28">
        <v>3</v>
      </c>
      <c r="H152" s="28">
        <v>0</v>
      </c>
      <c r="I152" s="28">
        <v>17</v>
      </c>
      <c r="J152" s="28">
        <v>82</v>
      </c>
      <c r="K152" s="29"/>
      <c r="L152" s="28"/>
    </row>
    <row r="153" spans="1:12" ht="15" x14ac:dyDescent="0.2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33</v>
      </c>
      <c r="E154" s="27" t="s">
        <v>29</v>
      </c>
      <c r="F154" s="28" t="s">
        <v>29</v>
      </c>
      <c r="G154" s="28" t="s">
        <v>29</v>
      </c>
      <c r="H154" s="28" t="s">
        <v>29</v>
      </c>
      <c r="I154" s="28" t="s">
        <v>29</v>
      </c>
      <c r="J154" s="28" t="s">
        <v>29</v>
      </c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785</v>
      </c>
      <c r="G156" s="36">
        <f t="shared" ref="G156:J156" si="22">SUM(G147:G155)</f>
        <v>23</v>
      </c>
      <c r="H156" s="36">
        <f t="shared" si="22"/>
        <v>18</v>
      </c>
      <c r="I156" s="36">
        <f t="shared" si="22"/>
        <v>101</v>
      </c>
      <c r="J156" s="36">
        <f t="shared" si="22"/>
        <v>670</v>
      </c>
      <c r="K156" s="37"/>
      <c r="L156" s="36">
        <f>SUM(L147:L155)</f>
        <v>0</v>
      </c>
    </row>
    <row r="157" spans="1:12" ht="15" x14ac:dyDescent="0.2">
      <c r="A157" s="42">
        <f>A139</f>
        <v>2</v>
      </c>
      <c r="B157" s="43">
        <f>B139</f>
        <v>3</v>
      </c>
      <c r="C157" s="52" t="s">
        <v>46</v>
      </c>
      <c r="D157" s="53"/>
      <c r="E157" s="44"/>
      <c r="F157" s="45">
        <f>F146+F156</f>
        <v>1320</v>
      </c>
      <c r="G157" s="45">
        <f>G146+G156</f>
        <v>40</v>
      </c>
      <c r="H157" s="45">
        <f>H146+H156</f>
        <v>31</v>
      </c>
      <c r="I157" s="45">
        <f>I146+I156</f>
        <v>185</v>
      </c>
      <c r="J157" s="45">
        <f t="shared" ref="J157:L157" si="23">J146+J156</f>
        <v>1191</v>
      </c>
      <c r="K157" s="45"/>
      <c r="L157" s="45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78</v>
      </c>
      <c r="F158" s="21">
        <v>240</v>
      </c>
      <c r="G158" s="21">
        <v>23</v>
      </c>
      <c r="H158" s="21">
        <v>25</v>
      </c>
      <c r="I158" s="21">
        <v>36</v>
      </c>
      <c r="J158" s="21">
        <v>453</v>
      </c>
      <c r="K158" s="22">
        <v>145</v>
      </c>
      <c r="L158" s="21"/>
    </row>
    <row r="159" spans="1:12" ht="15" x14ac:dyDescent="0.25">
      <c r="A159" s="23"/>
      <c r="B159" s="24"/>
      <c r="C159" s="25"/>
      <c r="D159" s="26" t="s">
        <v>38</v>
      </c>
      <c r="E159" s="27" t="s">
        <v>91</v>
      </c>
      <c r="F159" s="28">
        <v>60</v>
      </c>
      <c r="G159" s="28">
        <v>1</v>
      </c>
      <c r="H159" s="28">
        <v>1</v>
      </c>
      <c r="I159" s="28">
        <v>9</v>
      </c>
      <c r="J159" s="28">
        <v>94</v>
      </c>
      <c r="K159" s="29">
        <v>45.47</v>
      </c>
      <c r="L159" s="28"/>
    </row>
    <row r="160" spans="1:12" ht="15" x14ac:dyDescent="0.25">
      <c r="A160" s="23"/>
      <c r="B160" s="24"/>
      <c r="C160" s="25"/>
      <c r="D160" s="30" t="s">
        <v>30</v>
      </c>
      <c r="E160" s="27" t="s">
        <v>79</v>
      </c>
      <c r="F160" s="28">
        <v>200</v>
      </c>
      <c r="G160" s="28">
        <v>2</v>
      </c>
      <c r="H160" s="28">
        <v>2</v>
      </c>
      <c r="I160" s="28">
        <v>17</v>
      </c>
      <c r="J160" s="28">
        <v>87</v>
      </c>
      <c r="K160" s="29">
        <v>646</v>
      </c>
      <c r="L160" s="28"/>
    </row>
    <row r="161" spans="1:12" ht="15" x14ac:dyDescent="0.25">
      <c r="A161" s="23"/>
      <c r="B161" s="24"/>
      <c r="C161" s="25"/>
      <c r="D161" s="30" t="s">
        <v>32</v>
      </c>
      <c r="E161" s="27" t="s">
        <v>57</v>
      </c>
      <c r="F161" s="28">
        <v>35</v>
      </c>
      <c r="G161" s="28">
        <v>2</v>
      </c>
      <c r="H161" s="28">
        <v>0</v>
      </c>
      <c r="I161" s="28">
        <v>17</v>
      </c>
      <c r="J161" s="28">
        <v>81</v>
      </c>
      <c r="K161" s="29"/>
      <c r="L161" s="28"/>
    </row>
    <row r="162" spans="1:12" ht="15" x14ac:dyDescent="0.25">
      <c r="A162" s="23"/>
      <c r="B162" s="24"/>
      <c r="C162" s="25"/>
      <c r="D162" s="30" t="s">
        <v>33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36</v>
      </c>
      <c r="E165" s="35"/>
      <c r="F165" s="36">
        <f>SUM(F158:F164)</f>
        <v>535</v>
      </c>
      <c r="G165" s="36">
        <f t="shared" ref="G165:J165" si="24">SUM(G158:G164)</f>
        <v>28</v>
      </c>
      <c r="H165" s="36">
        <f t="shared" si="24"/>
        <v>28</v>
      </c>
      <c r="I165" s="36">
        <f t="shared" si="24"/>
        <v>79</v>
      </c>
      <c r="J165" s="36">
        <f t="shared" si="24"/>
        <v>715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7" t="s">
        <v>92</v>
      </c>
      <c r="F166" s="28">
        <v>60</v>
      </c>
      <c r="G166" s="28">
        <v>1</v>
      </c>
      <c r="H166" s="28">
        <v>1</v>
      </c>
      <c r="I166" s="28">
        <v>9</v>
      </c>
      <c r="J166" s="28">
        <v>94</v>
      </c>
      <c r="K166" s="29">
        <v>45.47</v>
      </c>
      <c r="L166" s="28"/>
    </row>
    <row r="167" spans="1:12" ht="15" x14ac:dyDescent="0.25">
      <c r="A167" s="23"/>
      <c r="B167" s="24"/>
      <c r="C167" s="25"/>
      <c r="D167" s="30" t="s">
        <v>39</v>
      </c>
      <c r="E167" s="27" t="s">
        <v>80</v>
      </c>
      <c r="F167" s="28">
        <v>263</v>
      </c>
      <c r="G167" s="28">
        <v>6</v>
      </c>
      <c r="H167" s="28">
        <v>5</v>
      </c>
      <c r="I167" s="28">
        <v>17</v>
      </c>
      <c r="J167" s="28">
        <v>149</v>
      </c>
      <c r="K167" s="29">
        <v>102</v>
      </c>
      <c r="L167" s="28"/>
    </row>
    <row r="168" spans="1:12" ht="15" x14ac:dyDescent="0.25">
      <c r="A168" s="23"/>
      <c r="B168" s="24"/>
      <c r="C168" s="25"/>
      <c r="D168" s="30" t="s">
        <v>41</v>
      </c>
      <c r="E168" s="27" t="s">
        <v>78</v>
      </c>
      <c r="F168" s="28">
        <v>240</v>
      </c>
      <c r="G168" s="28">
        <v>23</v>
      </c>
      <c r="H168" s="28">
        <v>25</v>
      </c>
      <c r="I168" s="28">
        <v>36</v>
      </c>
      <c r="J168" s="28">
        <v>453</v>
      </c>
      <c r="K168" s="29">
        <v>145</v>
      </c>
      <c r="L168" s="28"/>
    </row>
    <row r="169" spans="1:12" ht="15" x14ac:dyDescent="0.25">
      <c r="A169" s="23"/>
      <c r="B169" s="24"/>
      <c r="C169" s="25"/>
      <c r="D169" s="30" t="s">
        <v>42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43</v>
      </c>
      <c r="E170" s="27" t="s">
        <v>79</v>
      </c>
      <c r="F170" s="28">
        <v>200</v>
      </c>
      <c r="G170" s="28">
        <v>2</v>
      </c>
      <c r="H170" s="28">
        <v>2</v>
      </c>
      <c r="I170" s="28">
        <v>17</v>
      </c>
      <c r="J170" s="28">
        <v>87</v>
      </c>
      <c r="K170" s="29">
        <v>646</v>
      </c>
      <c r="L170" s="28"/>
    </row>
    <row r="171" spans="1:12" ht="15" x14ac:dyDescent="0.25">
      <c r="A171" s="23"/>
      <c r="B171" s="24"/>
      <c r="C171" s="25"/>
      <c r="D171" s="30" t="s">
        <v>44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45</v>
      </c>
      <c r="E172" s="27" t="s">
        <v>57</v>
      </c>
      <c r="F172" s="28">
        <v>35</v>
      </c>
      <c r="G172" s="28">
        <v>2</v>
      </c>
      <c r="H172" s="28">
        <v>0</v>
      </c>
      <c r="I172" s="28">
        <v>17</v>
      </c>
      <c r="J172" s="28">
        <v>81</v>
      </c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36</v>
      </c>
      <c r="E175" s="35"/>
      <c r="F175" s="36">
        <f>SUM(F166:F174)</f>
        <v>798</v>
      </c>
      <c r="G175" s="36">
        <f t="shared" ref="G175:J175" si="25">SUM(G166:G174)</f>
        <v>34</v>
      </c>
      <c r="H175" s="36">
        <f t="shared" si="25"/>
        <v>33</v>
      </c>
      <c r="I175" s="36">
        <f t="shared" si="25"/>
        <v>96</v>
      </c>
      <c r="J175" s="36">
        <f t="shared" si="25"/>
        <v>864</v>
      </c>
      <c r="K175" s="37"/>
      <c r="L175" s="36">
        <f>SUM(L166:L174)</f>
        <v>0</v>
      </c>
    </row>
    <row r="176" spans="1:12" ht="15" x14ac:dyDescent="0.2">
      <c r="A176" s="42">
        <f>A158</f>
        <v>2</v>
      </c>
      <c r="B176" s="43">
        <f>B158</f>
        <v>4</v>
      </c>
      <c r="C176" s="52" t="s">
        <v>46</v>
      </c>
      <c r="D176" s="53"/>
      <c r="E176" s="44"/>
      <c r="F176" s="45">
        <f>F165+F175</f>
        <v>1333</v>
      </c>
      <c r="G176" s="45">
        <f>G165+G175</f>
        <v>62</v>
      </c>
      <c r="H176" s="45">
        <f>H165+H175</f>
        <v>61</v>
      </c>
      <c r="I176" s="45">
        <f>I165+I175</f>
        <v>175</v>
      </c>
      <c r="J176" s="45">
        <f t="shared" ref="J176:L176" si="26">J165+J175</f>
        <v>1579</v>
      </c>
      <c r="K176" s="45"/>
      <c r="L176" s="45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81</v>
      </c>
      <c r="F177" s="21">
        <v>170</v>
      </c>
      <c r="G177" s="21">
        <v>22</v>
      </c>
      <c r="H177" s="21">
        <v>17</v>
      </c>
      <c r="I177" s="21">
        <v>42</v>
      </c>
      <c r="J177" s="21">
        <v>459</v>
      </c>
      <c r="K177" s="22">
        <v>223</v>
      </c>
      <c r="L177" s="21"/>
    </row>
    <row r="178" spans="1:12" ht="15" x14ac:dyDescent="0.25">
      <c r="A178" s="23"/>
      <c r="B178" s="24"/>
      <c r="C178" s="25"/>
      <c r="D178" s="26" t="s">
        <v>38</v>
      </c>
      <c r="E178" s="27" t="s">
        <v>29</v>
      </c>
      <c r="F178" s="28" t="s">
        <v>29</v>
      </c>
      <c r="G178" s="28" t="s">
        <v>29</v>
      </c>
      <c r="H178" s="28" t="s">
        <v>29</v>
      </c>
      <c r="I178" s="28" t="s">
        <v>84</v>
      </c>
      <c r="J178" s="28" t="s">
        <v>29</v>
      </c>
      <c r="K178" s="29" t="s">
        <v>29</v>
      </c>
      <c r="L178" s="28"/>
    </row>
    <row r="179" spans="1:12" ht="15" x14ac:dyDescent="0.25">
      <c r="A179" s="23"/>
      <c r="B179" s="24"/>
      <c r="C179" s="25"/>
      <c r="D179" s="30" t="s">
        <v>30</v>
      </c>
      <c r="E179" s="27" t="s">
        <v>66</v>
      </c>
      <c r="F179" s="28">
        <v>200</v>
      </c>
      <c r="G179" s="28">
        <v>0</v>
      </c>
      <c r="H179" s="28">
        <v>0</v>
      </c>
      <c r="I179" s="28">
        <v>15</v>
      </c>
      <c r="J179" s="28">
        <v>60</v>
      </c>
      <c r="K179" s="29">
        <v>376</v>
      </c>
      <c r="L179" s="28"/>
    </row>
    <row r="180" spans="1:12" ht="15" x14ac:dyDescent="0.25">
      <c r="A180" s="23"/>
      <c r="B180" s="24"/>
      <c r="C180" s="25"/>
      <c r="D180" s="30" t="s">
        <v>32</v>
      </c>
      <c r="E180" s="27" t="s">
        <v>50</v>
      </c>
      <c r="F180" s="28">
        <v>35</v>
      </c>
      <c r="G180" s="28">
        <v>3</v>
      </c>
      <c r="H180" s="28">
        <v>0</v>
      </c>
      <c r="I180" s="28">
        <v>17</v>
      </c>
      <c r="J180" s="28">
        <v>82</v>
      </c>
      <c r="K180" s="29"/>
      <c r="L180" s="28"/>
    </row>
    <row r="181" spans="1:12" ht="15" x14ac:dyDescent="0.25">
      <c r="A181" s="23"/>
      <c r="B181" s="24"/>
      <c r="C181" s="25"/>
      <c r="D181" s="30" t="s">
        <v>33</v>
      </c>
      <c r="E181" s="27" t="s">
        <v>82</v>
      </c>
      <c r="F181" s="28">
        <v>150</v>
      </c>
      <c r="G181" s="28">
        <v>1</v>
      </c>
      <c r="H181" s="28">
        <v>0</v>
      </c>
      <c r="I181" s="28">
        <v>15</v>
      </c>
      <c r="J181" s="28">
        <v>70</v>
      </c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555</v>
      </c>
      <c r="G184" s="36">
        <f t="shared" ref="G184:J184" si="27">SUM(G177:G183)</f>
        <v>26</v>
      </c>
      <c r="H184" s="36">
        <f t="shared" si="27"/>
        <v>17</v>
      </c>
      <c r="I184" s="36">
        <f t="shared" si="27"/>
        <v>89</v>
      </c>
      <c r="J184" s="36">
        <f t="shared" si="27"/>
        <v>671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37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39</v>
      </c>
      <c r="E186" s="27" t="s">
        <v>93</v>
      </c>
      <c r="F186" s="28">
        <v>250</v>
      </c>
      <c r="G186" s="28">
        <v>7</v>
      </c>
      <c r="H186" s="28">
        <v>5</v>
      </c>
      <c r="I186" s="28">
        <v>21</v>
      </c>
      <c r="J186" s="28">
        <v>139</v>
      </c>
      <c r="K186" s="29">
        <v>112</v>
      </c>
      <c r="L186" s="28"/>
    </row>
    <row r="187" spans="1:12" ht="15" x14ac:dyDescent="0.25">
      <c r="A187" s="23"/>
      <c r="B187" s="24"/>
      <c r="C187" s="25"/>
      <c r="D187" s="30" t="s">
        <v>41</v>
      </c>
      <c r="E187" s="27" t="s">
        <v>81</v>
      </c>
      <c r="F187" s="28">
        <v>170</v>
      </c>
      <c r="G187" s="28">
        <v>22</v>
      </c>
      <c r="H187" s="28">
        <v>17</v>
      </c>
      <c r="I187" s="28">
        <v>42</v>
      </c>
      <c r="J187" s="28">
        <v>459</v>
      </c>
      <c r="K187" s="29">
        <v>223</v>
      </c>
      <c r="L187" s="28"/>
    </row>
    <row r="188" spans="1:12" ht="15" x14ac:dyDescent="0.25">
      <c r="A188" s="23"/>
      <c r="B188" s="24"/>
      <c r="C188" s="25"/>
      <c r="D188" s="30" t="s">
        <v>42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43</v>
      </c>
      <c r="E189" s="27" t="s">
        <v>66</v>
      </c>
      <c r="F189" s="28">
        <v>200</v>
      </c>
      <c r="G189" s="28">
        <v>0</v>
      </c>
      <c r="H189" s="28">
        <v>0</v>
      </c>
      <c r="I189" s="28">
        <v>15</v>
      </c>
      <c r="J189" s="28">
        <v>60</v>
      </c>
      <c r="K189" s="29">
        <v>376</v>
      </c>
      <c r="L189" s="28"/>
    </row>
    <row r="190" spans="1:12" ht="15" x14ac:dyDescent="0.25">
      <c r="A190" s="23"/>
      <c r="B190" s="24"/>
      <c r="C190" s="25"/>
      <c r="D190" s="30" t="s">
        <v>44</v>
      </c>
      <c r="E190" s="27" t="s">
        <v>50</v>
      </c>
      <c r="F190" s="28">
        <v>35</v>
      </c>
      <c r="G190" s="28">
        <v>3</v>
      </c>
      <c r="H190" s="28">
        <v>0</v>
      </c>
      <c r="I190" s="28">
        <v>17</v>
      </c>
      <c r="J190" s="28">
        <v>82</v>
      </c>
      <c r="K190" s="29"/>
      <c r="L190" s="28"/>
    </row>
    <row r="191" spans="1:12" ht="15" x14ac:dyDescent="0.2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33</v>
      </c>
      <c r="E192" s="27" t="s">
        <v>82</v>
      </c>
      <c r="F192" s="28">
        <v>150</v>
      </c>
      <c r="G192" s="28">
        <v>1</v>
      </c>
      <c r="H192" s="28">
        <v>0</v>
      </c>
      <c r="I192" s="28">
        <v>15</v>
      </c>
      <c r="J192" s="28">
        <v>70</v>
      </c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36</v>
      </c>
      <c r="E194" s="35"/>
      <c r="F194" s="36">
        <f>SUM(F185:F193)</f>
        <v>805</v>
      </c>
      <c r="G194" s="36">
        <f t="shared" ref="G194:J194" si="28">SUM(G185:G193)</f>
        <v>33</v>
      </c>
      <c r="H194" s="36">
        <f t="shared" si="28"/>
        <v>22</v>
      </c>
      <c r="I194" s="36">
        <f t="shared" si="28"/>
        <v>110</v>
      </c>
      <c r="J194" s="36">
        <f t="shared" si="28"/>
        <v>810</v>
      </c>
      <c r="K194" s="37"/>
      <c r="L194" s="36">
        <f>SUM(L185:L193)</f>
        <v>0</v>
      </c>
    </row>
    <row r="195" spans="1:12" ht="15" x14ac:dyDescent="0.2">
      <c r="A195" s="42">
        <f>A177</f>
        <v>2</v>
      </c>
      <c r="B195" s="43">
        <f>B177</f>
        <v>5</v>
      </c>
      <c r="C195" s="52" t="s">
        <v>46</v>
      </c>
      <c r="D195" s="53"/>
      <c r="E195" s="44"/>
      <c r="F195" s="45">
        <f>F184+F194</f>
        <v>1360</v>
      </c>
      <c r="G195" s="45">
        <f>G184+G194</f>
        <v>59</v>
      </c>
      <c r="H195" s="45">
        <f>H184+H194</f>
        <v>39</v>
      </c>
      <c r="I195" s="45">
        <f>I184+I194</f>
        <v>199</v>
      </c>
      <c r="J195" s="45">
        <f t="shared" ref="J195:L195" si="29">J184+J194</f>
        <v>1481</v>
      </c>
      <c r="K195" s="45"/>
      <c r="L195" s="45">
        <f t="shared" si="29"/>
        <v>0</v>
      </c>
    </row>
    <row r="196" spans="1:12" x14ac:dyDescent="0.2">
      <c r="A196" s="49"/>
      <c r="B196" s="50"/>
      <c r="C196" s="54" t="s">
        <v>83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1324.3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64.3</v>
      </c>
      <c r="H196" s="51">
        <f t="shared" si="30"/>
        <v>49.9</v>
      </c>
      <c r="I196" s="51">
        <f t="shared" si="30"/>
        <v>196.9</v>
      </c>
      <c r="J196" s="51">
        <f t="shared" si="30"/>
        <v>1472.4</v>
      </c>
      <c r="K196" s="51"/>
      <c r="L196" s="51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revision>1</cp:revision>
  <dcterms:created xsi:type="dcterms:W3CDTF">2022-05-16T14:23:56Z</dcterms:created>
  <dcterms:modified xsi:type="dcterms:W3CDTF">2025-04-09T12:17:42Z</dcterms:modified>
</cp:coreProperties>
</file>